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36C64570-9687-EA41-BFCD-57C4B67051FA}" xr6:coauthVersionLast="47" xr6:coauthVersionMax="47" xr10:uidLastSave="{00000000-0000-0000-0000-000000000000}"/>
  <bookViews>
    <workbookView xWindow="20" yWindow="1840" windowWidth="28800" windowHeight="15840" xr2:uid="{00000000-000D-0000-FFFF-FFFF00000000}"/>
  </bookViews>
  <sheets>
    <sheet name="Q3 2022" sheetId="1" r:id="rId1"/>
  </sheets>
  <externalReferences>
    <externalReference r:id="rId2"/>
  </externalReferences>
  <definedNames>
    <definedName name="_xlnm._FilterDatabase" localSheetId="0" hidden="1">'Q3 2022'!$B$7:$I$35</definedName>
    <definedName name="CIQWBGuid" hidden="1">"a9e3c918-b767-4b6f-8bb5-6b7c4437772b"</definedName>
    <definedName name="CIQWBInfo" hidden="1">"{ ""CIQVersion"":""9.48.1616.5174""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44362.0744444444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heet1D448" hidden="1">[1]Sheet1!$D$450</definedName>
    <definedName name="IQRSheet1D454" hidden="1">[1]Sheet1!$D$456</definedName>
    <definedName name="IQRSheet1D466" hidden="1">[1]Sheet1!$D$468</definedName>
    <definedName name="IQRSheet1D472" hidden="1">[1]Sheet1!$D$474</definedName>
    <definedName name="IQRSheet1D478" hidden="1">[1]Sheet1!$D$480</definedName>
    <definedName name="IQRSheet1D484" hidden="1">[1]Sheet1!$D$486:$D$490</definedName>
    <definedName name="IQRSheet1D490" hidden="1">[1]Sheet1!$D$492</definedName>
    <definedName name="IQRSheet1D502" hidden="1">[1]Sheet1!$D$504</definedName>
    <definedName name="IQRSheet1D508" hidden="1">[1]Sheet1!$D$510</definedName>
    <definedName name="IQRSheet1D514" hidden="1">[1]Sheet1!$D$516</definedName>
    <definedName name="IQRSheet1D520" hidden="1">[1]Sheet1!$D$522</definedName>
    <definedName name="IQRSheet1D526" hidden="1">[1]Sheet1!$D$528</definedName>
    <definedName name="IQRSheet1D532" hidden="1">[1]Sheet1!$D$534</definedName>
    <definedName name="IQRSheet1D538" hidden="1">[1]Sheet1!$D$540</definedName>
    <definedName name="IQRSheet1D544" hidden="1">[1]Sheet1!$D$546</definedName>
    <definedName name="IQRSheet1D550" hidden="1">[1]Sheet1!$D$552</definedName>
    <definedName name="IQRSheet1G454" hidden="1">[1]Sheet1!$G$456</definedName>
    <definedName name="IQRSheet1G466" hidden="1">[1]Sheet1!$G$468:$G$472</definedName>
    <definedName name="IQRSheet1G472" hidden="1">[1]Sheet1!$G$474:$G$475</definedName>
    <definedName name="IQRSheet1G478" hidden="1">[1]Sheet1!$G$480</definedName>
    <definedName name="IQRSheet1G484" hidden="1">[1]Sheet1!$G$486:$G$490</definedName>
    <definedName name="IQRSheet1G490" hidden="1">[1]Sheet1!$G$492:$G$493</definedName>
    <definedName name="IQRSheet1G502" hidden="1">[1]Sheet1!$G$504</definedName>
    <definedName name="IQRSheet1G514" hidden="1">[1]Sheet1!$G$516:$G$517</definedName>
    <definedName name="IQRSheet1G520" hidden="1">[1]Sheet1!$G$522</definedName>
    <definedName name="IQRSheet1G526" hidden="1">[1]Sheet1!$G$528</definedName>
    <definedName name="IQRSheet1G538" hidden="1">[1]Sheet1!$G$540</definedName>
    <definedName name="IQRSheet1J502" hidden="1">[1]Sheet1!$J$504</definedName>
    <definedName name="IQRSheet1J520" hidden="1">[1]Sheet1!$J$522</definedName>
    <definedName name="_xlnm.Print_Titles" localSheetId="0">'Q3 2022'!$1:$7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8" i="1"/>
</calcChain>
</file>

<file path=xl/sharedStrings.xml><?xml version="1.0" encoding="utf-8"?>
<sst xmlns="http://schemas.openxmlformats.org/spreadsheetml/2006/main" count="147" uniqueCount="97">
  <si>
    <t>Target Company</t>
  </si>
  <si>
    <t>Sector</t>
  </si>
  <si>
    <t>Date</t>
  </si>
  <si>
    <t>Buying Entity</t>
  </si>
  <si>
    <t>Selling Entity</t>
  </si>
  <si>
    <t>Company</t>
  </si>
  <si>
    <t>Private Equity Firm</t>
  </si>
  <si>
    <t>Deal Type</t>
  </si>
  <si>
    <t>Company; Private Equity Firm</t>
  </si>
  <si>
    <t>Size ($M)</t>
  </si>
  <si>
    <t>Biotechnology</t>
  </si>
  <si>
    <t>Health Care Facilities</t>
  </si>
  <si>
    <t>Health Care Equipment</t>
  </si>
  <si>
    <t>Health Care Technology</t>
  </si>
  <si>
    <t>Health Care Services</t>
  </si>
  <si>
    <t>Research and Consulting Services</t>
  </si>
  <si>
    <t>Application Software</t>
  </si>
  <si>
    <t>Revelstoke Capital Partners LLC</t>
  </si>
  <si>
    <t>Pharmaceuticals</t>
  </si>
  <si>
    <t>Health Care Supplies</t>
  </si>
  <si>
    <t>H.I.G. Capital, LLC</t>
  </si>
  <si>
    <t>Renovus Capital Partners</t>
  </si>
  <si>
    <t/>
  </si>
  <si>
    <t>IZI Medical Products, Inc.</t>
  </si>
  <si>
    <t>Halma plc</t>
  </si>
  <si>
    <t>EyeSouth Partners, LLC</t>
  </si>
  <si>
    <t>Olympus Partners</t>
  </si>
  <si>
    <t>Shore Capital Partners, LLC</t>
  </si>
  <si>
    <t>Distributors</t>
  </si>
  <si>
    <t>Patient Funding Alternatives LLC</t>
  </si>
  <si>
    <t>Leonard Green &amp; Partners, L.P.</t>
  </si>
  <si>
    <t>Aurora Capital Partners</t>
  </si>
  <si>
    <t>Prime Time Healthcare, LLC</t>
  </si>
  <si>
    <t>OEP Capital Advisors, L.P.</t>
  </si>
  <si>
    <t>Veritas Veterinary Partners</t>
  </si>
  <si>
    <t>Monte Nido &amp; Affiliates, LLC</t>
  </si>
  <si>
    <t>Windsor Ridge located in Downtown Knoxville</t>
  </si>
  <si>
    <t>WellSpring Pharmaceutical Corporation</t>
  </si>
  <si>
    <t>Avista Capital Holdings, L.P.</t>
  </si>
  <si>
    <t>Standard Bariatrics, Inc.</t>
  </si>
  <si>
    <t>Teleflex Incorporated</t>
  </si>
  <si>
    <t>TECHLAB, Inc.</t>
  </si>
  <si>
    <t>SSI Diagnostica A/S</t>
  </si>
  <si>
    <t>GI Alliance</t>
  </si>
  <si>
    <t>Apollo Global Management, Inc.</t>
  </si>
  <si>
    <t>Waud Capital Partners, L.L.C.</t>
  </si>
  <si>
    <t>North Central Instruments, Inc.</t>
  </si>
  <si>
    <t>Thomas Scientific, Inc.</t>
  </si>
  <si>
    <t>Barton &amp; Associates, Inc.</t>
  </si>
  <si>
    <t>Biorez, Inc.</t>
  </si>
  <si>
    <t>CONMED Corporation</t>
  </si>
  <si>
    <t>DBS CZZZZ, LLC</t>
  </si>
  <si>
    <t>Performant Capital</t>
  </si>
  <si>
    <t>SyTrue, Inc.</t>
  </si>
  <si>
    <t>ClaimLogiq</t>
  </si>
  <si>
    <t>The Riverside Company</t>
  </si>
  <si>
    <t>Family Vet Group</t>
  </si>
  <si>
    <t>Heartland Veterinary Partners LLC</t>
  </si>
  <si>
    <t>Knowledge Factor, Inc.</t>
  </si>
  <si>
    <t>Leeds Equity Advisors, Inc.</t>
  </si>
  <si>
    <t>Medical Technology Associates, Inc.</t>
  </si>
  <si>
    <t>PNC RiverArch Capital</t>
  </si>
  <si>
    <t>United Musculoskeletal Partners, LLC</t>
  </si>
  <si>
    <t>Novum Orthopedic Partners Management, LLC</t>
  </si>
  <si>
    <t>D Cube Analytics Inc.</t>
  </si>
  <si>
    <t>Trinity Partners, LLC</t>
  </si>
  <si>
    <t>AmeriWater LLC</t>
  </si>
  <si>
    <t>Edgewater Capital Management, LLC</t>
  </si>
  <si>
    <t>Empire Investment Holdings, LLC; EIH Capital Partners, L.P.</t>
  </si>
  <si>
    <t>Pet Emergency &amp; Specialty Center of Marin/Wheat Ridge Animal Hospital, Inc.</t>
  </si>
  <si>
    <t>National Veterinary Associates, Inc.; Ethos Veterinary Health LLC</t>
  </si>
  <si>
    <t>Sharps Compliance Corp.</t>
  </si>
  <si>
    <t>Stratasan, LLC</t>
  </si>
  <si>
    <t>Syntellis Performance Solutions, LLC</t>
  </si>
  <si>
    <t>Curtis Learning, LLC</t>
  </si>
  <si>
    <t>Iris Memory Care in Dallas</t>
  </si>
  <si>
    <t>1031 Crowdfunding, LLC</t>
  </si>
  <si>
    <t>Realty Capital Partners, LLC; Matteo Realty Partners, LLC</t>
  </si>
  <si>
    <t>EG Medical</t>
  </si>
  <si>
    <t>Ernie Green Industries, Inc.</t>
  </si>
  <si>
    <t>Trans Ova Genetics LC</t>
  </si>
  <si>
    <t>URUS Group LP</t>
  </si>
  <si>
    <t>Precigen, Inc.</t>
  </si>
  <si>
    <t>Venue Capital LLC</t>
  </si>
  <si>
    <t>Inspirit Senior Living LLC</t>
  </si>
  <si>
    <t>Broad Sky Partners</t>
  </si>
  <si>
    <t>Levine Leichtman Capital Partners, LLC</t>
  </si>
  <si>
    <t>Percheron Capital</t>
  </si>
  <si>
    <t>Pharos Capital Group, LLC</t>
  </si>
  <si>
    <t>Polaris Venture Partners, Inc</t>
  </si>
  <si>
    <t>Dunes Point Capital, L.P.</t>
  </si>
  <si>
    <t>Fulcrum Equity Partners, Inc.</t>
  </si>
  <si>
    <t>River Cities Capital Fund; Accelerant</t>
  </si>
  <si>
    <t>LaunchCapital LLC</t>
  </si>
  <si>
    <t>Audax Management Company, LLC</t>
  </si>
  <si>
    <t>A&amp;M Capital Advisory, LP</t>
  </si>
  <si>
    <t>Welsh, Carson, Anderson &amp; Stowe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</si>
</sst>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0"/>
      <name val="Cambria"/>
      <family val="1"/>
    </font>
    <font>
      <b/>
      <sz val="10"/>
      <color theme="1"/>
      <name val="Cambria"/>
      <family val="1"/>
      <scheme val="major"/>
    </font>
    <font>
      <sz val="9"/>
      <color rgb="FFFF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CE42"/>
        <bgColor indexed="64"/>
      </patternFill>
    </fill>
    <fill>
      <patternFill patternType="solid">
        <fgColor rgb="FF005D7E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ACE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32">
    <xf numFmtId="0" fontId="0" fillId="0" borderId="0"/>
    <xf numFmtId="0" fontId="14" fillId="0" borderId="0" applyAlignment="0"/>
    <xf numFmtId="0" fontId="28" fillId="0" borderId="0" applyAlignment="0"/>
    <xf numFmtId="0" fontId="29" fillId="0" borderId="0" applyAlignment="0"/>
    <xf numFmtId="0" fontId="9" fillId="2" borderId="0" applyAlignment="0"/>
    <xf numFmtId="0" fontId="21" fillId="2" borderId="0" applyAlignment="0"/>
    <xf numFmtId="0" fontId="13" fillId="0" borderId="0" applyAlignment="0"/>
    <xf numFmtId="0" fontId="27" fillId="0" borderId="0" applyAlignment="0"/>
    <xf numFmtId="0" fontId="7" fillId="3" borderId="0" applyAlignment="0"/>
    <xf numFmtId="0" fontId="19" fillId="3" borderId="0" applyAlignment="0"/>
    <xf numFmtId="0" fontId="6" fillId="4" borderId="0" applyAlignment="0"/>
    <xf numFmtId="0" fontId="18" fillId="4" borderId="0" applyAlignment="0"/>
    <xf numFmtId="0" fontId="5" fillId="0" borderId="0" applyAlignment="0"/>
    <xf numFmtId="0" fontId="17" fillId="0" borderId="0" applyAlignment="0"/>
    <xf numFmtId="0" fontId="1" fillId="0" borderId="0"/>
    <xf numFmtId="0" fontId="15" fillId="0" borderId="0"/>
    <xf numFmtId="0" fontId="8" fillId="5" borderId="0" applyAlignment="0"/>
    <xf numFmtId="0" fontId="20" fillId="5" borderId="0" applyAlignment="0"/>
    <xf numFmtId="0" fontId="11" fillId="0" borderId="0" applyAlignment="0"/>
    <xf numFmtId="0" fontId="24" fillId="0" borderId="0" applyAlignment="0"/>
    <xf numFmtId="0" fontId="10" fillId="0" borderId="0" applyAlignment="0"/>
    <xf numFmtId="0" fontId="23" fillId="0" borderId="0" applyAlignment="0"/>
    <xf numFmtId="0" fontId="3" fillId="0" borderId="0" applyAlignment="0"/>
    <xf numFmtId="0" fontId="25" fillId="0" borderId="0" applyAlignment="0"/>
    <xf numFmtId="0" fontId="12" fillId="0" borderId="0" applyAlignment="0"/>
    <xf numFmtId="0" fontId="26" fillId="0" borderId="0" applyAlignment="0"/>
    <xf numFmtId="0" fontId="2" fillId="0" borderId="0" applyAlignment="0"/>
    <xf numFmtId="0" fontId="22" fillId="0" borderId="0" applyAlignment="0"/>
    <xf numFmtId="0" fontId="4" fillId="0" borderId="0" applyAlignment="0"/>
    <xf numFmtId="0" fontId="16" fillId="0" borderId="0" applyAlignment="0"/>
    <xf numFmtId="0" fontId="3" fillId="0" borderId="0" applyAlignment="0">
      <alignment wrapText="1"/>
    </xf>
    <xf numFmtId="0" fontId="25" fillId="0" borderId="0" applyAlignment="0">
      <alignment wrapText="1"/>
    </xf>
  </cellStyleXfs>
  <cellXfs count="33">
    <xf numFmtId="0" fontId="0" fillId="0" borderId="0" xfId="0"/>
    <xf numFmtId="0" fontId="30" fillId="6" borderId="0" xfId="0" applyFont="1" applyFill="1" applyAlignment="1">
      <alignment vertical="center" wrapText="1"/>
    </xf>
    <xf numFmtId="0" fontId="31" fillId="6" borderId="0" xfId="0" applyFont="1" applyFill="1" applyAlignment="1">
      <alignment horizontal="center" vertical="center" wrapText="1"/>
    </xf>
    <xf numFmtId="0" fontId="30" fillId="7" borderId="0" xfId="0" applyFont="1" applyFill="1" applyAlignment="1">
      <alignment vertical="top" wrapText="1"/>
    </xf>
    <xf numFmtId="0" fontId="32" fillId="7" borderId="0" xfId="0" applyFont="1" applyFill="1" applyAlignment="1">
      <alignment vertical="top" wrapText="1"/>
    </xf>
    <xf numFmtId="164" fontId="32" fillId="7" borderId="0" xfId="0" applyNumberFormat="1" applyFont="1" applyFill="1" applyAlignment="1">
      <alignment horizontal="center" vertical="top" wrapText="1"/>
    </xf>
    <xf numFmtId="164" fontId="30" fillId="6" borderId="0" xfId="0" applyNumberFormat="1" applyFont="1" applyFill="1" applyAlignment="1">
      <alignment horizontal="center" vertical="center" wrapText="1"/>
    </xf>
    <xf numFmtId="164" fontId="32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16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65" fontId="33" fillId="8" borderId="1" xfId="0" applyNumberFormat="1" applyFont="1" applyFill="1" applyBorder="1" applyAlignment="1">
      <alignment horizontal="center" wrapText="1"/>
    </xf>
    <xf numFmtId="0" fontId="34" fillId="7" borderId="0" xfId="0" applyFont="1" applyFill="1" applyAlignment="1">
      <alignment horizontal="centerContinuous" vertical="center" wrapText="1"/>
    </xf>
    <xf numFmtId="0" fontId="34" fillId="7" borderId="2" xfId="0" applyFont="1" applyFill="1" applyBorder="1" applyAlignment="1">
      <alignment horizontal="centerContinuous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4" fontId="35" fillId="0" borderId="0" xfId="0" applyNumberFormat="1" applyFont="1" applyAlignment="1">
      <alignment horizontal="left" vertical="top"/>
    </xf>
    <xf numFmtId="165" fontId="33" fillId="8" borderId="0" xfId="0" applyNumberFormat="1" applyFont="1" applyFill="1" applyAlignment="1">
      <alignment horizontal="center" wrapText="1"/>
    </xf>
    <xf numFmtId="0" fontId="33" fillId="8" borderId="0" xfId="0" applyFont="1" applyFill="1" applyAlignment="1">
      <alignment horizontal="left" wrapText="1"/>
    </xf>
    <xf numFmtId="0" fontId="33" fillId="8" borderId="0" xfId="0" applyFont="1" applyFill="1" applyAlignment="1">
      <alignment horizontal="left" wrapText="1" indent="1"/>
    </xf>
    <xf numFmtId="14" fontId="32" fillId="0" borderId="4" xfId="0" applyNumberFormat="1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top" wrapText="1"/>
    </xf>
    <xf numFmtId="0" fontId="32" fillId="0" borderId="4" xfId="0" quotePrefix="1" applyFont="1" applyBorder="1" applyAlignment="1">
      <alignment vertical="top" wrapText="1"/>
    </xf>
    <xf numFmtId="1" fontId="32" fillId="0" borderId="4" xfId="0" quotePrefix="1" applyNumberFormat="1" applyFont="1" applyBorder="1" applyAlignment="1">
      <alignment horizontal="center" vertical="top" wrapText="1"/>
    </xf>
    <xf numFmtId="0" fontId="33" fillId="8" borderId="4" xfId="0" applyFont="1" applyFill="1" applyBorder="1" applyAlignment="1">
      <alignment horizontal="left" wrapText="1"/>
    </xf>
    <xf numFmtId="0" fontId="33" fillId="8" borderId="4" xfId="0" applyFont="1" applyFill="1" applyBorder="1" applyAlignment="1">
      <alignment horizontal="center" wrapText="1"/>
    </xf>
    <xf numFmtId="0" fontId="0" fillId="9" borderId="4" xfId="0" applyFill="1" applyBorder="1"/>
    <xf numFmtId="0" fontId="30" fillId="9" borderId="4" xfId="0" applyFont="1" applyFill="1" applyBorder="1" applyAlignment="1">
      <alignment horizontal="left" vertical="top" wrapText="1"/>
    </xf>
    <xf numFmtId="0" fontId="32" fillId="9" borderId="4" xfId="0" applyFont="1" applyFill="1" applyBorder="1" applyAlignment="1">
      <alignment horizontal="left" vertical="top" wrapText="1"/>
    </xf>
  </cellXfs>
  <cellStyles count="32">
    <cellStyle name="ChartingText" xfId="1" xr:uid="{00000000-0005-0000-0000-000000000000}"/>
    <cellStyle name="ChartingText 2" xfId="2" xr:uid="{00000000-0005-0000-0000-000001000000}"/>
    <cellStyle name="CHPTop" xfId="3" xr:uid="{00000000-0005-0000-0000-000002000000}"/>
    <cellStyle name="ColumnHeaderNormal" xfId="4" xr:uid="{00000000-0005-0000-0000-000003000000}"/>
    <cellStyle name="ColumnHeaderNormal 2" xfId="5" xr:uid="{00000000-0005-0000-0000-000004000000}"/>
    <cellStyle name="Invisible" xfId="6" xr:uid="{00000000-0005-0000-0000-000006000000}"/>
    <cellStyle name="Invisible 2" xfId="7" xr:uid="{00000000-0005-0000-0000-000007000000}"/>
    <cellStyle name="NewColumnHeaderNormal" xfId="8" xr:uid="{00000000-0005-0000-0000-000008000000}"/>
    <cellStyle name="NewColumnHeaderNormal 2" xfId="9" xr:uid="{00000000-0005-0000-0000-000009000000}"/>
    <cellStyle name="NewSectionHeaderNormal" xfId="10" xr:uid="{00000000-0005-0000-0000-00000A000000}"/>
    <cellStyle name="NewSectionHeaderNormal 2" xfId="11" xr:uid="{00000000-0005-0000-0000-00000B000000}"/>
    <cellStyle name="NewTitleNormal" xfId="12" xr:uid="{00000000-0005-0000-0000-00000C000000}"/>
    <cellStyle name="NewTitleNormal 2" xfId="13" xr:uid="{00000000-0005-0000-0000-00000D000000}"/>
    <cellStyle name="Normal" xfId="0" builtinId="0"/>
    <cellStyle name="Normal 2" xfId="14" xr:uid="{00000000-0005-0000-0000-00000F000000}"/>
    <cellStyle name="Normal 3" xfId="15" xr:uid="{00000000-0005-0000-0000-000010000000}"/>
    <cellStyle name="SectionHeaderNormal" xfId="16" xr:uid="{00000000-0005-0000-0000-000011000000}"/>
    <cellStyle name="SectionHeaderNormal 2" xfId="17" xr:uid="{00000000-0005-0000-0000-000012000000}"/>
    <cellStyle name="SubScript" xfId="18" xr:uid="{00000000-0005-0000-0000-000013000000}"/>
    <cellStyle name="SubScript 2" xfId="19" xr:uid="{00000000-0005-0000-0000-000014000000}"/>
    <cellStyle name="SuperScript" xfId="20" xr:uid="{00000000-0005-0000-0000-000015000000}"/>
    <cellStyle name="SuperScript 2" xfId="21" xr:uid="{00000000-0005-0000-0000-000016000000}"/>
    <cellStyle name="TextBold" xfId="22" xr:uid="{00000000-0005-0000-0000-000017000000}"/>
    <cellStyle name="TextBold 2" xfId="23" xr:uid="{00000000-0005-0000-0000-000018000000}"/>
    <cellStyle name="TextItalic" xfId="24" xr:uid="{00000000-0005-0000-0000-000019000000}"/>
    <cellStyle name="TextItalic 2" xfId="25" xr:uid="{00000000-0005-0000-0000-00001A000000}"/>
    <cellStyle name="TextNormal" xfId="26" xr:uid="{00000000-0005-0000-0000-00001B000000}"/>
    <cellStyle name="TextNormal 2" xfId="27" xr:uid="{00000000-0005-0000-0000-00001C000000}"/>
    <cellStyle name="TitleNormal" xfId="28" xr:uid="{00000000-0005-0000-0000-00001D000000}"/>
    <cellStyle name="TitleNormal 2" xfId="29" xr:uid="{00000000-0005-0000-0000-00001E000000}"/>
    <cellStyle name="Total 2" xfId="30" xr:uid="{00000000-0005-0000-0000-00001F000000}"/>
    <cellStyle name="Total 3" xfId="31" xr:uid="{00000000-0005-0000-0000-000020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1489</xdr:colOff>
      <xdr:row>1</xdr:row>
      <xdr:rowOff>32084</xdr:rowOff>
    </xdr:from>
    <xdr:to>
      <xdr:col>7</xdr:col>
      <xdr:colOff>742659</xdr:colOff>
      <xdr:row>1</xdr:row>
      <xdr:rowOff>262916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920398" y="48126"/>
          <a:ext cx="1418427" cy="2308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en-US" sz="900">
              <a:solidFill>
                <a:schemeClr val="bg1"/>
              </a:solidFill>
              <a:latin typeface="ScalaSansLF-Italic" pitchFamily="2" charset="0"/>
            </a:rPr>
            <a:t>in partnership</a:t>
          </a:r>
          <a:r>
            <a:rPr lang="en-US" sz="900" baseline="0">
              <a:solidFill>
                <a:schemeClr val="bg1"/>
              </a:solidFill>
              <a:latin typeface="ScalaSansLF-Italic" pitchFamily="2" charset="0"/>
            </a:rPr>
            <a:t> with</a:t>
          </a:r>
          <a:endParaRPr lang="en-US" sz="900">
            <a:solidFill>
              <a:schemeClr val="bg1"/>
            </a:solidFill>
            <a:latin typeface="ScalaSansLF-Italic" pitchFamily="2" charset="0"/>
          </a:endParaRPr>
        </a:p>
      </xdr:txBody>
    </xdr:sp>
    <xdr:clientData/>
  </xdr:twoCellAnchor>
  <xdr:twoCellAnchor>
    <xdr:from>
      <xdr:col>7</xdr:col>
      <xdr:colOff>1027151</xdr:colOff>
      <xdr:row>1</xdr:row>
      <xdr:rowOff>333374</xdr:rowOff>
    </xdr:from>
    <xdr:to>
      <xdr:col>8</xdr:col>
      <xdr:colOff>582573</xdr:colOff>
      <xdr:row>1</xdr:row>
      <xdr:rowOff>653939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00" b="14999"/>
        <a:stretch>
          <a:fillRect/>
        </a:stretch>
      </xdr:blipFill>
      <xdr:spPr bwMode="auto">
        <a:xfrm>
          <a:off x="11580851" y="352424"/>
          <a:ext cx="793672" cy="320565"/>
        </a:xfrm>
        <a:prstGeom prst="rect">
          <a:avLst/>
        </a:prstGeom>
        <a:solidFill>
          <a:srgbClr val="558ED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1</xdr:row>
      <xdr:rowOff>285750</xdr:rowOff>
    </xdr:from>
    <xdr:to>
      <xdr:col>7</xdr:col>
      <xdr:colOff>723900</xdr:colOff>
      <xdr:row>1</xdr:row>
      <xdr:rowOff>714375</xdr:rowOff>
    </xdr:to>
    <xdr:cxnSp macro="">
      <xdr:nvCxnSpPr>
        <xdr:cNvPr id="1068" name="Straight Connector 6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CxnSpPr>
          <a:cxnSpLocks noChangeShapeType="1"/>
        </xdr:cNvCxnSpPr>
      </xdr:nvCxnSpPr>
      <xdr:spPr bwMode="auto">
        <a:xfrm rot="5400000">
          <a:off x="10768012" y="519113"/>
          <a:ext cx="4286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1911350</xdr:colOff>
      <xdr:row>1</xdr:row>
      <xdr:rowOff>387351</xdr:rowOff>
    </xdr:from>
    <xdr:to>
      <xdr:col>7</xdr:col>
      <xdr:colOff>485035</xdr:colOff>
      <xdr:row>1</xdr:row>
      <xdr:rowOff>609189</xdr:rowOff>
    </xdr:to>
    <xdr:pic>
      <xdr:nvPicPr>
        <xdr:cNvPr id="8" name="Piper Sandler Logo Reversed - Whit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850" y="406401"/>
          <a:ext cx="1462935" cy="2218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12699</xdr:rowOff>
    </xdr:from>
    <xdr:to>
      <xdr:col>2</xdr:col>
      <xdr:colOff>1409700</xdr:colOff>
      <xdr:row>1</xdr:row>
      <xdr:rowOff>546100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25DB02-C714-656E-068C-12D196FE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699"/>
          <a:ext cx="2286000" cy="54610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5</xdr:col>
      <xdr:colOff>143135</xdr:colOff>
      <xdr:row>1</xdr:row>
      <xdr:rowOff>546303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943CBA7-C38F-CB4E-9D06-C7B6D1222DE0}"/>
            </a:ext>
          </a:extLst>
        </xdr:cNvPr>
        <xdr:cNvSpPr/>
      </xdr:nvSpPr>
      <xdr:spPr>
        <a:xfrm>
          <a:off x="4419600" y="12700"/>
          <a:ext cx="4638935" cy="54630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900" baseline="0">
              <a:solidFill>
                <a:schemeClr val="bg1"/>
              </a:solidFill>
              <a:latin typeface="ScalaSansLF-Regular" pitchFamily="2" charset="0"/>
            </a:rPr>
            <a:t>3Q 2022 </a:t>
          </a:r>
          <a:r>
            <a:rPr lang="en-US" sz="900">
              <a:solidFill>
                <a:schemeClr val="bg1"/>
              </a:solidFill>
              <a:latin typeface="ScalaSansLF-Regular" pitchFamily="2" charset="0"/>
            </a:rPr>
            <a:t>UPDATE</a:t>
          </a:r>
          <a:endParaRPr lang="en-US" sz="900">
            <a:solidFill>
              <a:srgbClr val="FFFFFF"/>
            </a:solidFill>
            <a:latin typeface="ScalaSansLF-Regular" pitchFamily="2" charset="0"/>
          </a:endParaRPr>
        </a:p>
        <a:p>
          <a:pPr algn="l">
            <a:defRPr/>
          </a:pP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Healthcare Private Equity</a:t>
          </a:r>
          <a:r>
            <a:rPr lang="en-US" sz="2000" baseline="0">
              <a:solidFill>
                <a:srgbClr val="FFFFFF"/>
              </a:solidFill>
              <a:latin typeface="ScalaSansLF-Regular" pitchFamily="2" charset="0"/>
            </a:rPr>
            <a:t> </a:t>
          </a: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M&amp;A Monitor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ervices/@Admin/Precedent%20Transactions/Precedent%20Transactions_4.30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Sheet1"/>
      <sheetName val="M&amp;A-Log"/>
      <sheetName val="League"/>
      <sheetName val="HC Mix"/>
    </sheetNames>
    <sheetDataSet>
      <sheetData sheetId="0"/>
      <sheetData sheetId="1">
        <row r="450">
          <cell r="D450" t="str">
            <v>HealthInsight, Inc.</v>
          </cell>
        </row>
        <row r="456">
          <cell r="D456" t="str">
            <v>Traditions Health Care Holding Company, LLC</v>
          </cell>
          <cell r="G456" t="str">
            <v>Dorilton Capital Advisors LLC</v>
          </cell>
        </row>
        <row r="468">
          <cell r="D468" t="str">
            <v>Jefferson Dental Clinics P.C.</v>
          </cell>
          <cell r="G468" t="str">
            <v>Ares Capital Management LLC</v>
          </cell>
        </row>
        <row r="469">
          <cell r="G469" t="str">
            <v>Brentwood Associates, Inc.</v>
          </cell>
        </row>
        <row r="470">
          <cell r="G470" t="str">
            <v>Canyon Capital Advisors, LLC</v>
          </cell>
        </row>
        <row r="471">
          <cell r="G471" t="str">
            <v>THL Credit, Inc.</v>
          </cell>
        </row>
        <row r="472">
          <cell r="G472" t="str">
            <v>Westhook Capital, LLC</v>
          </cell>
        </row>
        <row r="474">
          <cell r="D474" t="str">
            <v>Physical Rehabilitation Network, LLC</v>
          </cell>
          <cell r="G474" t="str">
            <v>Braddock Ltd.</v>
          </cell>
        </row>
        <row r="475">
          <cell r="G475" t="str">
            <v>Silver Oak Services Partners, LLC</v>
          </cell>
        </row>
        <row r="480">
          <cell r="D480" t="str">
            <v>DCC Health &amp; Beauty Solutions Limited</v>
          </cell>
          <cell r="G480" t="str">
            <v>DCC plc</v>
          </cell>
        </row>
        <row r="486">
          <cell r="D486" t="str">
            <v>Amorepacific Ventures</v>
          </cell>
          <cell r="G486" t="str">
            <v>BlackRock, Inc.</v>
          </cell>
        </row>
        <row r="487">
          <cell r="D487" t="str">
            <v>Brandon Capital Partners</v>
          </cell>
          <cell r="G487" t="str">
            <v>Fidelity Management &amp; Research Company</v>
          </cell>
        </row>
        <row r="488">
          <cell r="D488" t="str">
            <v>Cicada Innovations Pty Ltd</v>
          </cell>
          <cell r="G488" t="str">
            <v>GIC Pte. Ltd.</v>
          </cell>
        </row>
        <row r="489">
          <cell r="D489" t="str">
            <v>GBS Venture Partners Limited</v>
          </cell>
          <cell r="G489" t="str">
            <v>HBM Partners Ltd.</v>
          </cell>
        </row>
        <row r="490">
          <cell r="D490" t="str">
            <v>Korea Investment Partners Co. Ltd.</v>
          </cell>
          <cell r="G490" t="str">
            <v>NovaQuest Capital Management, L.L.C.</v>
          </cell>
        </row>
        <row r="492">
          <cell r="D492" t="str">
            <v>ComForCare Health Care Holdings LLC</v>
          </cell>
          <cell r="G492" t="str">
            <v>Cybeck Capital Partners LLC</v>
          </cell>
        </row>
        <row r="493">
          <cell r="G493" t="str">
            <v>The Riverside Company</v>
          </cell>
        </row>
        <row r="504">
          <cell r="D504" t="str">
            <v>Verscend Technologies, Inc.</v>
          </cell>
          <cell r="G504" t="str">
            <v>Veritas Capital Fund Management, LLC</v>
          </cell>
          <cell r="J504" t="str">
            <v>General Dynamics Corporation</v>
          </cell>
        </row>
        <row r="510">
          <cell r="D510" t="str">
            <v>Blue Ox Healthcare Partners, LLC</v>
          </cell>
        </row>
        <row r="516">
          <cell r="D516" t="str">
            <v>ComForCare Health Care Holdings LLC</v>
          </cell>
          <cell r="G516" t="str">
            <v>Cybeck Capital Partners LLC</v>
          </cell>
        </row>
        <row r="517">
          <cell r="G517" t="str">
            <v>The Riverside Company</v>
          </cell>
        </row>
        <row r="522">
          <cell r="D522" t="str">
            <v>Verscend Technologies, Inc.</v>
          </cell>
          <cell r="G522" t="str">
            <v>Veritas Capital Fund Management, LLC</v>
          </cell>
          <cell r="J522" t="str">
            <v>General Dynamics Corporation</v>
          </cell>
        </row>
        <row r="528">
          <cell r="D528" t="str">
            <v>North Clark Medical Group</v>
          </cell>
          <cell r="G528" t="str">
            <v>Dhvaj, Inc.</v>
          </cell>
        </row>
        <row r="534">
          <cell r="D534" t="str">
            <v>Tift Regional Medical Center, Inc.</v>
          </cell>
        </row>
        <row r="540">
          <cell r="D540" t="str">
            <v>BDO USA, LLP</v>
          </cell>
          <cell r="G540" t="str">
            <v>BDO International Limited</v>
          </cell>
        </row>
        <row r="546">
          <cell r="D546" t="str">
            <v>National Health Industries, Inc.</v>
          </cell>
        </row>
        <row r="552">
          <cell r="D552" t="str">
            <v>Varian Medical Systems, Inc.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PJC">
      <a:dk1>
        <a:srgbClr val="4A4F55"/>
      </a:dk1>
      <a:lt1>
        <a:srgbClr val="FFFFFF"/>
      </a:lt1>
      <a:dk2>
        <a:srgbClr val="7D7F82"/>
      </a:dk2>
      <a:lt2>
        <a:srgbClr val="E0E4E5"/>
      </a:lt2>
      <a:accent1>
        <a:srgbClr val="3F97B5"/>
      </a:accent1>
      <a:accent2>
        <a:srgbClr val="E65400"/>
      </a:accent2>
      <a:accent3>
        <a:srgbClr val="D1AF22"/>
      </a:accent3>
      <a:accent4>
        <a:srgbClr val="7D7F82"/>
      </a:accent4>
      <a:accent5>
        <a:srgbClr val="B4B8BE"/>
      </a:accent5>
      <a:accent6>
        <a:srgbClr val="7FB5C8"/>
      </a:accent6>
      <a:hlink>
        <a:srgbClr val="3F97B5"/>
      </a:hlink>
      <a:folHlink>
        <a:srgbClr val="3F97B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35"/>
  <sheetViews>
    <sheetView showGridLines="0"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2" sqref="C2"/>
    </sheetView>
  </sheetViews>
  <sheetFormatPr baseColWidth="10" defaultColWidth="8.83203125" defaultRowHeight="15" x14ac:dyDescent="0.2"/>
  <cols>
    <col min="1" max="1" width="1" customWidth="1"/>
    <col min="2" max="2" width="11.5" customWidth="1"/>
    <col min="3" max="3" width="45.5" customWidth="1"/>
    <col min="4" max="5" width="29.5" customWidth="1"/>
    <col min="6" max="6" width="28.5" customWidth="1"/>
    <col min="7" max="7" width="12.5" style="18" customWidth="1"/>
    <col min="8" max="8" width="18.5" customWidth="1"/>
    <col min="9" max="9" width="20.5" customWidth="1"/>
  </cols>
  <sheetData>
    <row r="1" spans="2:9" ht="1.5" customHeight="1" x14ac:dyDescent="0.2">
      <c r="B1" s="5"/>
      <c r="C1" s="3"/>
      <c r="D1" s="4"/>
      <c r="E1" s="4"/>
      <c r="F1" s="4"/>
      <c r="G1" s="16"/>
      <c r="H1" s="4"/>
      <c r="I1" s="4"/>
    </row>
    <row r="2" spans="2:9" ht="69.5" customHeight="1" thickBot="1" x14ac:dyDescent="0.25">
      <c r="B2" s="12"/>
      <c r="C2" s="12"/>
      <c r="D2" s="12"/>
      <c r="E2" s="12"/>
      <c r="F2" s="12"/>
      <c r="G2" s="12"/>
      <c r="H2" s="12"/>
      <c r="I2" s="12"/>
    </row>
    <row r="3" spans="2:9" ht="6" customHeight="1" x14ac:dyDescent="0.2">
      <c r="B3" s="7"/>
      <c r="C3" s="8"/>
      <c r="D3" s="9"/>
      <c r="E3" s="9"/>
      <c r="F3" s="9"/>
      <c r="G3" s="17"/>
      <c r="H3" s="9"/>
      <c r="I3" s="9"/>
    </row>
    <row r="4" spans="2:9" ht="15" customHeight="1" x14ac:dyDescent="0.2">
      <c r="B4" s="19"/>
      <c r="C4" s="8"/>
      <c r="D4" s="13" t="s">
        <v>3</v>
      </c>
      <c r="E4" s="14"/>
      <c r="F4" s="15" t="s">
        <v>4</v>
      </c>
      <c r="G4" s="17"/>
      <c r="H4" s="9"/>
      <c r="I4" s="9"/>
    </row>
    <row r="5" spans="2:9" ht="6" customHeight="1" x14ac:dyDescent="0.2">
      <c r="B5" s="10"/>
      <c r="C5" s="11"/>
      <c r="H5" s="11"/>
      <c r="I5" s="11"/>
    </row>
    <row r="6" spans="2:9" ht="3" hidden="1" customHeight="1" x14ac:dyDescent="0.2">
      <c r="B6" s="6"/>
      <c r="C6" s="1"/>
      <c r="D6" s="2"/>
      <c r="E6" s="2"/>
      <c r="F6" s="2"/>
      <c r="G6" s="2"/>
      <c r="H6" s="1"/>
      <c r="I6" s="1"/>
    </row>
    <row r="7" spans="2:9" x14ac:dyDescent="0.2">
      <c r="B7" s="20" t="s">
        <v>2</v>
      </c>
      <c r="C7" s="21" t="s">
        <v>0</v>
      </c>
      <c r="D7" s="28" t="s">
        <v>5</v>
      </c>
      <c r="E7" s="28" t="s">
        <v>6</v>
      </c>
      <c r="F7" s="28" t="s">
        <v>8</v>
      </c>
      <c r="G7" s="29" t="s">
        <v>9</v>
      </c>
      <c r="H7" s="21" t="s">
        <v>1</v>
      </c>
      <c r="I7" s="22" t="s">
        <v>7</v>
      </c>
    </row>
    <row r="8" spans="2:9" x14ac:dyDescent="0.2">
      <c r="B8" s="23">
        <v>44834</v>
      </c>
      <c r="C8" s="24" t="s">
        <v>23</v>
      </c>
      <c r="D8" s="25" t="s">
        <v>24</v>
      </c>
      <c r="E8" s="25"/>
      <c r="F8" s="26" t="s">
        <v>27</v>
      </c>
      <c r="G8" s="27">
        <v>168</v>
      </c>
      <c r="H8" s="25" t="s">
        <v>19</v>
      </c>
      <c r="I8" s="25" t="str">
        <f>IF(D8="", "Merger/Acquisition", "Add-on")</f>
        <v>Add-on</v>
      </c>
    </row>
    <row r="9" spans="2:9" x14ac:dyDescent="0.2">
      <c r="B9" s="23">
        <v>44834</v>
      </c>
      <c r="C9" s="24" t="s">
        <v>25</v>
      </c>
      <c r="D9" s="25"/>
      <c r="E9" s="25" t="s">
        <v>26</v>
      </c>
      <c r="F9" s="26" t="s">
        <v>27</v>
      </c>
      <c r="G9" s="27" t="s">
        <v>22</v>
      </c>
      <c r="H9" s="25" t="s">
        <v>14</v>
      </c>
      <c r="I9" s="25" t="str">
        <f t="shared" ref="I9:I35" si="0">IF(D9="", "Merger/Acquisition", "Add-on")</f>
        <v>Merger/Acquisition</v>
      </c>
    </row>
    <row r="10" spans="2:9" x14ac:dyDescent="0.2">
      <c r="B10" s="23">
        <v>44831</v>
      </c>
      <c r="C10" s="24" t="s">
        <v>32</v>
      </c>
      <c r="D10" s="25"/>
      <c r="E10" s="25" t="s">
        <v>33</v>
      </c>
      <c r="F10" s="26" t="s">
        <v>22</v>
      </c>
      <c r="G10" s="27" t="s">
        <v>22</v>
      </c>
      <c r="H10" s="25" t="s">
        <v>14</v>
      </c>
      <c r="I10" s="25" t="str">
        <f t="shared" si="0"/>
        <v>Merger/Acquisition</v>
      </c>
    </row>
    <row r="11" spans="2:9" x14ac:dyDescent="0.2">
      <c r="B11" s="23">
        <v>44802</v>
      </c>
      <c r="C11" s="24" t="s">
        <v>35</v>
      </c>
      <c r="D11" s="25"/>
      <c r="E11" s="25" t="s">
        <v>17</v>
      </c>
      <c r="F11" s="26" t="s">
        <v>86</v>
      </c>
      <c r="G11" s="27" t="s">
        <v>22</v>
      </c>
      <c r="H11" s="25" t="s">
        <v>11</v>
      </c>
      <c r="I11" s="25" t="str">
        <f t="shared" si="0"/>
        <v>Merger/Acquisition</v>
      </c>
    </row>
    <row r="12" spans="2:9" x14ac:dyDescent="0.2">
      <c r="B12" s="23">
        <v>44802</v>
      </c>
      <c r="C12" s="24" t="s">
        <v>36</v>
      </c>
      <c r="D12" s="25" t="s">
        <v>84</v>
      </c>
      <c r="E12" s="25"/>
      <c r="F12" s="26" t="s">
        <v>83</v>
      </c>
      <c r="G12" s="27" t="s">
        <v>22</v>
      </c>
      <c r="H12" s="25" t="s">
        <v>11</v>
      </c>
      <c r="I12" s="25" t="str">
        <f t="shared" si="0"/>
        <v>Add-on</v>
      </c>
    </row>
    <row r="13" spans="2:9" ht="26" x14ac:dyDescent="0.2">
      <c r="B13" s="23">
        <v>44801</v>
      </c>
      <c r="C13" s="24" t="s">
        <v>29</v>
      </c>
      <c r="D13" s="30"/>
      <c r="E13" s="25" t="s">
        <v>30</v>
      </c>
      <c r="F13" s="26" t="s">
        <v>22</v>
      </c>
      <c r="G13" s="27" t="s">
        <v>22</v>
      </c>
      <c r="H13" s="25" t="s">
        <v>15</v>
      </c>
      <c r="I13" s="25" t="str">
        <f t="shared" si="0"/>
        <v>Merger/Acquisition</v>
      </c>
    </row>
    <row r="14" spans="2:9" x14ac:dyDescent="0.2">
      <c r="B14" s="23">
        <v>44796</v>
      </c>
      <c r="C14" s="24" t="s">
        <v>37</v>
      </c>
      <c r="D14" s="25"/>
      <c r="E14" s="25" t="s">
        <v>38</v>
      </c>
      <c r="F14" s="26" t="s">
        <v>94</v>
      </c>
      <c r="G14" s="27" t="s">
        <v>22</v>
      </c>
      <c r="H14" s="25" t="s">
        <v>18</v>
      </c>
      <c r="I14" s="25" t="str">
        <f t="shared" si="0"/>
        <v>Merger/Acquisition</v>
      </c>
    </row>
    <row r="15" spans="2:9" x14ac:dyDescent="0.2">
      <c r="B15" s="23">
        <v>44795</v>
      </c>
      <c r="C15" s="24" t="s">
        <v>39</v>
      </c>
      <c r="D15" s="25" t="s">
        <v>40</v>
      </c>
      <c r="E15" s="25"/>
      <c r="F15" s="26" t="s">
        <v>92</v>
      </c>
      <c r="G15" s="27">
        <v>300</v>
      </c>
      <c r="H15" s="25" t="s">
        <v>12</v>
      </c>
      <c r="I15" s="25" t="str">
        <f t="shared" si="0"/>
        <v>Add-on</v>
      </c>
    </row>
    <row r="16" spans="2:9" x14ac:dyDescent="0.2">
      <c r="B16" s="23">
        <v>44795</v>
      </c>
      <c r="C16" s="24" t="s">
        <v>41</v>
      </c>
      <c r="D16" s="25" t="s">
        <v>42</v>
      </c>
      <c r="E16" s="25"/>
      <c r="F16" s="26" t="s">
        <v>88</v>
      </c>
      <c r="G16" s="27" t="s">
        <v>22</v>
      </c>
      <c r="H16" s="25" t="s">
        <v>10</v>
      </c>
      <c r="I16" s="25" t="str">
        <f t="shared" si="0"/>
        <v>Add-on</v>
      </c>
    </row>
    <row r="17" spans="2:9" x14ac:dyDescent="0.2">
      <c r="B17" s="23">
        <v>44792</v>
      </c>
      <c r="C17" s="31" t="s">
        <v>43</v>
      </c>
      <c r="D17" s="30"/>
      <c r="E17" s="32" t="s">
        <v>44</v>
      </c>
      <c r="F17" s="26" t="s">
        <v>45</v>
      </c>
      <c r="G17" s="27">
        <v>785</v>
      </c>
      <c r="H17" s="25" t="s">
        <v>13</v>
      </c>
      <c r="I17" s="25" t="str">
        <f t="shared" si="0"/>
        <v>Merger/Acquisition</v>
      </c>
    </row>
    <row r="18" spans="2:9" x14ac:dyDescent="0.2">
      <c r="B18" s="23">
        <v>44774</v>
      </c>
      <c r="C18" s="24" t="s">
        <v>46</v>
      </c>
      <c r="D18" s="25" t="s">
        <v>47</v>
      </c>
      <c r="E18" s="25" t="s">
        <v>85</v>
      </c>
      <c r="F18" s="26" t="s">
        <v>22</v>
      </c>
      <c r="G18" s="27" t="s">
        <v>22</v>
      </c>
      <c r="H18" s="25" t="s">
        <v>28</v>
      </c>
      <c r="I18" s="25" t="str">
        <f t="shared" si="0"/>
        <v>Add-on</v>
      </c>
    </row>
    <row r="19" spans="2:9" x14ac:dyDescent="0.2">
      <c r="B19" s="23">
        <v>44774</v>
      </c>
      <c r="C19" s="31" t="s">
        <v>48</v>
      </c>
      <c r="D19" s="30"/>
      <c r="E19" s="32" t="s">
        <v>20</v>
      </c>
      <c r="F19" s="26" t="s">
        <v>22</v>
      </c>
      <c r="G19" s="27" t="s">
        <v>22</v>
      </c>
      <c r="H19" s="25" t="s">
        <v>14</v>
      </c>
      <c r="I19" s="25" t="str">
        <f t="shared" si="0"/>
        <v>Merger/Acquisition</v>
      </c>
    </row>
    <row r="20" spans="2:9" x14ac:dyDescent="0.2">
      <c r="B20" s="23">
        <v>44774</v>
      </c>
      <c r="C20" s="24" t="s">
        <v>49</v>
      </c>
      <c r="D20" s="25" t="s">
        <v>50</v>
      </c>
      <c r="E20" s="25"/>
      <c r="F20" s="26" t="s">
        <v>93</v>
      </c>
      <c r="G20" s="27">
        <v>250</v>
      </c>
      <c r="H20" s="25" t="s">
        <v>12</v>
      </c>
      <c r="I20" s="25" t="str">
        <f t="shared" si="0"/>
        <v>Add-on</v>
      </c>
    </row>
    <row r="21" spans="2:9" x14ac:dyDescent="0.2">
      <c r="B21" s="23">
        <v>44771</v>
      </c>
      <c r="C21" s="24" t="s">
        <v>51</v>
      </c>
      <c r="D21" s="30"/>
      <c r="E21" s="25" t="s">
        <v>52</v>
      </c>
      <c r="F21" s="26" t="s">
        <v>22</v>
      </c>
      <c r="G21" s="27" t="s">
        <v>22</v>
      </c>
      <c r="H21" s="25" t="s">
        <v>13</v>
      </c>
      <c r="I21" s="25" t="str">
        <f t="shared" si="0"/>
        <v>Merger/Acquisition</v>
      </c>
    </row>
    <row r="22" spans="2:9" x14ac:dyDescent="0.2">
      <c r="B22" s="23">
        <v>44769</v>
      </c>
      <c r="C22" s="24" t="s">
        <v>53</v>
      </c>
      <c r="D22" s="25" t="s">
        <v>54</v>
      </c>
      <c r="E22" s="25"/>
      <c r="F22" s="26" t="s">
        <v>55</v>
      </c>
      <c r="G22" s="27" t="s">
        <v>22</v>
      </c>
      <c r="H22" s="25" t="s">
        <v>13</v>
      </c>
      <c r="I22" s="25" t="str">
        <f t="shared" si="0"/>
        <v>Add-on</v>
      </c>
    </row>
    <row r="23" spans="2:9" x14ac:dyDescent="0.2">
      <c r="B23" s="23">
        <v>44767</v>
      </c>
      <c r="C23" s="31" t="s">
        <v>56</v>
      </c>
      <c r="D23" s="30"/>
      <c r="E23" s="25" t="s">
        <v>57</v>
      </c>
      <c r="F23" s="26" t="s">
        <v>22</v>
      </c>
      <c r="G23" s="27" t="s">
        <v>22</v>
      </c>
      <c r="H23" s="25" t="s">
        <v>11</v>
      </c>
      <c r="I23" s="25" t="str">
        <f t="shared" si="0"/>
        <v>Merger/Acquisition</v>
      </c>
    </row>
    <row r="24" spans="2:9" x14ac:dyDescent="0.2">
      <c r="B24" s="23">
        <v>44767</v>
      </c>
      <c r="C24" s="31" t="s">
        <v>58</v>
      </c>
      <c r="D24" s="30"/>
      <c r="E24" s="25" t="s">
        <v>89</v>
      </c>
      <c r="F24" s="26" t="s">
        <v>59</v>
      </c>
      <c r="G24" s="27" t="s">
        <v>22</v>
      </c>
      <c r="H24" s="25" t="s">
        <v>16</v>
      </c>
      <c r="I24" s="25" t="str">
        <f t="shared" si="0"/>
        <v>Merger/Acquisition</v>
      </c>
    </row>
    <row r="25" spans="2:9" x14ac:dyDescent="0.2">
      <c r="B25" s="23">
        <v>44767</v>
      </c>
      <c r="C25" s="31" t="s">
        <v>60</v>
      </c>
      <c r="D25" s="30"/>
      <c r="E25" s="25" t="s">
        <v>61</v>
      </c>
      <c r="F25" s="26" t="s">
        <v>22</v>
      </c>
      <c r="G25" s="27" t="s">
        <v>22</v>
      </c>
      <c r="H25" s="25" t="s">
        <v>14</v>
      </c>
      <c r="I25" s="25" t="str">
        <f t="shared" si="0"/>
        <v>Merger/Acquisition</v>
      </c>
    </row>
    <row r="26" spans="2:9" x14ac:dyDescent="0.2">
      <c r="B26" s="23">
        <v>44762</v>
      </c>
      <c r="C26" s="24" t="s">
        <v>63</v>
      </c>
      <c r="D26" s="25" t="s">
        <v>62</v>
      </c>
      <c r="E26" s="25" t="s">
        <v>96</v>
      </c>
      <c r="F26" s="25" t="s">
        <v>95</v>
      </c>
      <c r="G26" s="27" t="s">
        <v>22</v>
      </c>
      <c r="H26" s="25" t="s">
        <v>14</v>
      </c>
      <c r="I26" s="25" t="str">
        <f t="shared" si="0"/>
        <v>Add-on</v>
      </c>
    </row>
    <row r="27" spans="2:9" x14ac:dyDescent="0.2">
      <c r="B27" s="23">
        <v>44761</v>
      </c>
      <c r="C27" s="24" t="s">
        <v>64</v>
      </c>
      <c r="D27" s="30"/>
      <c r="E27" s="25" t="s">
        <v>65</v>
      </c>
      <c r="F27" s="26" t="s">
        <v>22</v>
      </c>
      <c r="G27" s="27" t="s">
        <v>22</v>
      </c>
      <c r="H27" s="25" t="s">
        <v>16</v>
      </c>
      <c r="I27" s="25" t="str">
        <f t="shared" si="0"/>
        <v>Merger/Acquisition</v>
      </c>
    </row>
    <row r="28" spans="2:9" ht="26" x14ac:dyDescent="0.2">
      <c r="B28" s="23">
        <v>44761</v>
      </c>
      <c r="C28" s="24" t="s">
        <v>66</v>
      </c>
      <c r="D28" s="30"/>
      <c r="E28" s="25" t="s">
        <v>67</v>
      </c>
      <c r="F28" s="26" t="s">
        <v>68</v>
      </c>
      <c r="G28" s="27" t="s">
        <v>22</v>
      </c>
      <c r="H28" s="25" t="s">
        <v>12</v>
      </c>
      <c r="I28" s="25" t="str">
        <f t="shared" si="0"/>
        <v>Merger/Acquisition</v>
      </c>
    </row>
    <row r="29" spans="2:9" ht="26" x14ac:dyDescent="0.2">
      <c r="B29" s="23">
        <v>44757</v>
      </c>
      <c r="C29" s="24" t="s">
        <v>69</v>
      </c>
      <c r="D29" s="25" t="s">
        <v>34</v>
      </c>
      <c r="E29" s="25" t="s">
        <v>87</v>
      </c>
      <c r="F29" s="26" t="s">
        <v>70</v>
      </c>
      <c r="G29" s="27" t="s">
        <v>22</v>
      </c>
      <c r="H29" s="25" t="s">
        <v>11</v>
      </c>
      <c r="I29" s="25" t="str">
        <f t="shared" si="0"/>
        <v>Add-on</v>
      </c>
    </row>
    <row r="30" spans="2:9" x14ac:dyDescent="0.2">
      <c r="B30" s="23">
        <v>44754</v>
      </c>
      <c r="C30" s="24" t="s">
        <v>71</v>
      </c>
      <c r="D30" s="30"/>
      <c r="E30" s="25" t="s">
        <v>31</v>
      </c>
      <c r="F30" s="26" t="s">
        <v>22</v>
      </c>
      <c r="G30" s="27">
        <v>191.88855000000001</v>
      </c>
      <c r="H30" s="25" t="s">
        <v>14</v>
      </c>
      <c r="I30" s="25" t="str">
        <f t="shared" si="0"/>
        <v>Merger/Acquisition</v>
      </c>
    </row>
    <row r="31" spans="2:9" x14ac:dyDescent="0.2">
      <c r="B31" s="23">
        <v>44753</v>
      </c>
      <c r="C31" s="24" t="s">
        <v>72</v>
      </c>
      <c r="D31" s="25" t="s">
        <v>73</v>
      </c>
      <c r="E31" s="25"/>
      <c r="F31" s="26" t="s">
        <v>91</v>
      </c>
      <c r="G31" s="27" t="s">
        <v>22</v>
      </c>
      <c r="H31" s="25" t="s">
        <v>13</v>
      </c>
      <c r="I31" s="25" t="str">
        <f t="shared" si="0"/>
        <v>Add-on</v>
      </c>
    </row>
    <row r="32" spans="2:9" x14ac:dyDescent="0.2">
      <c r="B32" s="23">
        <v>44748</v>
      </c>
      <c r="C32" s="24" t="s">
        <v>74</v>
      </c>
      <c r="D32" s="30"/>
      <c r="E32" s="25" t="s">
        <v>21</v>
      </c>
      <c r="F32" s="26" t="s">
        <v>22</v>
      </c>
      <c r="G32" s="27" t="s">
        <v>22</v>
      </c>
      <c r="H32" s="25" t="s">
        <v>14</v>
      </c>
      <c r="I32" s="25" t="str">
        <f t="shared" si="0"/>
        <v>Merger/Acquisition</v>
      </c>
    </row>
    <row r="33" spans="2:9" ht="26" x14ac:dyDescent="0.2">
      <c r="B33" s="23">
        <v>44748</v>
      </c>
      <c r="C33" s="24" t="s">
        <v>75</v>
      </c>
      <c r="D33" s="25" t="s">
        <v>76</v>
      </c>
      <c r="E33" s="25"/>
      <c r="F33" s="26" t="s">
        <v>77</v>
      </c>
      <c r="G33" s="27" t="s">
        <v>22</v>
      </c>
      <c r="H33" s="25" t="s">
        <v>11</v>
      </c>
      <c r="I33" s="25" t="str">
        <f t="shared" si="0"/>
        <v>Add-on</v>
      </c>
    </row>
    <row r="34" spans="2:9" x14ac:dyDescent="0.2">
      <c r="B34" s="23">
        <v>44747</v>
      </c>
      <c r="C34" s="24" t="s">
        <v>78</v>
      </c>
      <c r="D34" s="30"/>
      <c r="E34" s="25" t="s">
        <v>90</v>
      </c>
      <c r="F34" s="26" t="s">
        <v>79</v>
      </c>
      <c r="G34" s="27" t="s">
        <v>22</v>
      </c>
      <c r="H34" s="25" t="s">
        <v>12</v>
      </c>
      <c r="I34" s="25" t="str">
        <f t="shared" si="0"/>
        <v>Merger/Acquisition</v>
      </c>
    </row>
    <row r="35" spans="2:9" x14ac:dyDescent="0.2">
      <c r="B35" s="23">
        <v>44743</v>
      </c>
      <c r="C35" s="24" t="s">
        <v>80</v>
      </c>
      <c r="D35" s="30"/>
      <c r="E35" s="25" t="s">
        <v>81</v>
      </c>
      <c r="F35" s="26" t="s">
        <v>82</v>
      </c>
      <c r="G35" s="27">
        <v>180</v>
      </c>
      <c r="H35" s="25" t="s">
        <v>10</v>
      </c>
      <c r="I35" s="25" t="str">
        <f t="shared" si="0"/>
        <v>Merger/Acquisition</v>
      </c>
    </row>
  </sheetData>
  <autoFilter ref="B7:I35" xr:uid="{00000000-0009-0000-0000-000001000000}">
    <sortState xmlns:xlrd2="http://schemas.microsoft.com/office/spreadsheetml/2017/richdata2" ref="B8:I237">
      <sortCondition descending="1" ref="B7:B10"/>
    </sortState>
  </autoFilter>
  <conditionalFormatting sqref="B8:I8 B13:C13 B14:H16 B17:C17 B18:H18 B19:C19 B20:H20 B21:C21 B22:H22 B23:C25 E23:H25 B34:C35 E34:H35 B33:H33 B32:C32 E13:H13 E17:H17 E19:H19 E21:H21 E32:H32 B27:C28 E27:H28 B31:H31 B30:C30 E30:H30 B29:H29 B9:H12 I9:I35 B26:H26">
    <cfRule type="expression" dxfId="0" priority="6">
      <formula>$I8="Merger/Acquisition"</formula>
    </cfRule>
  </conditionalFormatting>
  <printOptions horizontalCentered="1"/>
  <pageMargins left="0.25" right="0.25" top="0.25" bottom="0.35" header="0" footer="0.2"/>
  <pageSetup scale="48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2022</vt:lpstr>
      <vt:lpstr>'Q3 2022'!Print_Titles</vt:lpstr>
    </vt:vector>
  </TitlesOfParts>
  <Company>Piper Jaffray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Valerius</dc:creator>
  <cp:lastModifiedBy>Leslie Thornbury</cp:lastModifiedBy>
  <cp:lastPrinted>2022-07-28T18:03:16Z</cp:lastPrinted>
  <dcterms:created xsi:type="dcterms:W3CDTF">2011-03-29T20:02:05Z</dcterms:created>
  <dcterms:modified xsi:type="dcterms:W3CDTF">2022-12-15T16:40:05Z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{BBBAF122-CC0F-4F48-8885-E1713B25B584}</vt:lpwstr>
  </property>
  <property fmtid="{D5CDD505-2E9C-101B-9397-08002B2CF9AE}" pid="3" name="LINKTEK-CHUNK-1">
    <vt:lpwstr>010021{"F":2,"I":"BED2-DE90-A558-9F5B"}</vt:lpwstr>
  </property>
</Properties>
</file>