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507"/>
  <workbookPr codeName="ThisWorkbook" defaultThemeVersion="124226"/>
  <mc:AlternateContent xmlns:mc="http://schemas.openxmlformats.org/markup-compatibility/2006">
    <mc:Choice Requires="x15">
      <x15ac:absPath xmlns:x15ac="http://schemas.microsoft.com/office/spreadsheetml/2010/11/ac" url="/Users/lesliethornbury/Documents/HCPEA/Deal Trackers/"/>
    </mc:Choice>
  </mc:AlternateContent>
  <xr:revisionPtr revIDLastSave="0" documentId="8_{33875522-36B7-0441-BA00-AB55B4DE9BC6}" xr6:coauthVersionLast="47" xr6:coauthVersionMax="47" xr10:uidLastSave="{00000000-0000-0000-0000-000000000000}"/>
  <bookViews>
    <workbookView xWindow="120" yWindow="500" windowWidth="12240" windowHeight="10920" activeTab="3" xr2:uid="{00000000-000D-0000-FFFF-FFFF00000000}"/>
  </bookViews>
  <sheets>
    <sheet name="Q1 2015" sheetId="7" r:id="rId1"/>
    <sheet name="Q2 2015" sheetId="13" r:id="rId2"/>
    <sheet name="Q3 2015" sheetId="14" r:id="rId3"/>
    <sheet name="Q4 2015" sheetId="16" r:id="rId4"/>
  </sheets>
  <definedNames>
    <definedName name="_xlnm._FilterDatabase" localSheetId="0" hidden="1">'Q1 2015'!$A$6:$H$14</definedName>
    <definedName name="_xlnm._FilterDatabase" localSheetId="1" hidden="1">'Q2 2015'!$A$6:$H$17</definedName>
    <definedName name="_xlnm._FilterDatabase" localSheetId="2" hidden="1">'Q3 2015'!$A$6:$H$16</definedName>
    <definedName name="_xlnm._FilterDatabase" localSheetId="3" hidden="1">'Q4 2015'!$A$6:$H$14</definedName>
    <definedName name="CIQWBGuid" hidden="1">"7593e65a-352d-4194-8686-e5c49411aabf"</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"a"</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localSheetId="3" hidden="1">"01/01/0001 00:00:00"</definedName>
    <definedName name="IQ_NAMES_REVISION_DATE_" hidden="1">42167.1418981481</definedName>
    <definedName name="IQ_NTM" hidden="1">6000</definedName>
    <definedName name="IQ_OPENED55" hidden="1">1</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'Q1 2015'!$A$1:$H$168</definedName>
    <definedName name="_xlnm.Print_Area" localSheetId="1">'Q2 2015'!$A$1:$H$80</definedName>
    <definedName name="_xlnm.Print_Area" localSheetId="2">'Q3 2015'!$A$1:$H$128</definedName>
    <definedName name="_xlnm.Print_Area" localSheetId="3">'Q4 2015'!$A$1:$H$130</definedName>
    <definedName name="_xlnm.Print_Titles" localSheetId="0">'Q1 2015'!$1:$6</definedName>
    <definedName name="_xlnm.Print_Titles" localSheetId="1">'Q2 2015'!$1:$6</definedName>
    <definedName name="_xlnm.Print_Titles" localSheetId="2">'Q3 2015'!$1:$6</definedName>
    <definedName name="_xlnm.Print_Titles" localSheetId="3">'Q4 2015'!$1:$6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00" i="7" l="1"/>
  <c r="J101" i="7" s="1"/>
  <c r="J102" i="7" s="1"/>
</calcChain>
</file>

<file path=xl/sharedStrings.xml><?xml version="1.0" encoding="utf-8"?>
<sst xmlns="http://schemas.openxmlformats.org/spreadsheetml/2006/main" count="3334" uniqueCount="1509">
  <si>
    <t>Target Company</t>
  </si>
  <si>
    <t>Sector</t>
  </si>
  <si>
    <t>Size ($M)</t>
  </si>
  <si>
    <t>Date</t>
  </si>
  <si>
    <t>Buying Entity</t>
  </si>
  <si>
    <t>Selling Entity</t>
  </si>
  <si>
    <t>Company</t>
  </si>
  <si>
    <t>Private Equity Firm</t>
  </si>
  <si>
    <t>Company; Private Equity Firm</t>
  </si>
  <si>
    <t>Deal Type</t>
  </si>
  <si>
    <t>Biotechnology</t>
  </si>
  <si>
    <t>Merger/Acquisition</t>
  </si>
  <si>
    <t/>
  </si>
  <si>
    <t>Life Sciences Tools and Services</t>
  </si>
  <si>
    <t>Healthcare Services</t>
  </si>
  <si>
    <t>Health Care Technology</t>
  </si>
  <si>
    <t>Pharmaceuticals</t>
  </si>
  <si>
    <t>TPG Capital</t>
  </si>
  <si>
    <t>Healthcare Facilities</t>
  </si>
  <si>
    <t>Healthcare Distributors</t>
  </si>
  <si>
    <t>Healthcare Supplies</t>
  </si>
  <si>
    <t>ICON Public Limited Company</t>
  </si>
  <si>
    <t>Healthcare Equipment</t>
  </si>
  <si>
    <t>Audax Group</t>
  </si>
  <si>
    <t>Team Health Holdings</t>
  </si>
  <si>
    <t>Acadia Healthcare Company</t>
  </si>
  <si>
    <t>AxelaCare Health Solutions</t>
  </si>
  <si>
    <t>Add-On</t>
  </si>
  <si>
    <t>H.I.G. Capital</t>
  </si>
  <si>
    <t>HealthEdge Investment Partners</t>
  </si>
  <si>
    <t>Waud Capital Partners</t>
  </si>
  <si>
    <t>Thoma Bravo</t>
  </si>
  <si>
    <t>Managed Healthcare</t>
  </si>
  <si>
    <t>Clearview Capital</t>
  </si>
  <si>
    <t>Harvest Partners</t>
  </si>
  <si>
    <t>GTCR</t>
  </si>
  <si>
    <t>Life and Health Insurance</t>
  </si>
  <si>
    <t>Blackstone Group</t>
  </si>
  <si>
    <t>ABRY Partners</t>
  </si>
  <si>
    <t>Beecken Petty O'Keefe &amp; Company</t>
  </si>
  <si>
    <t>Bain Capital</t>
  </si>
  <si>
    <t>Great Point Partners</t>
  </si>
  <si>
    <t>Advanced Dermatology &amp; Cosmetic Surgery</t>
  </si>
  <si>
    <t>Consonance Capital</t>
  </si>
  <si>
    <t>KKR</t>
  </si>
  <si>
    <t>Sterigenics International</t>
  </si>
  <si>
    <t>Priority Ambulance Holdings</t>
  </si>
  <si>
    <t>The Corridor Group</t>
  </si>
  <si>
    <t>Globus Medical</t>
  </si>
  <si>
    <t>The Carlyle Group</t>
  </si>
  <si>
    <t>HealthPort Incorporated</t>
  </si>
  <si>
    <t>Ares Management</t>
  </si>
  <si>
    <t>Marlin Equity Partners</t>
  </si>
  <si>
    <t>BelHealth Investment Partners</t>
  </si>
  <si>
    <t>Drug Retail</t>
  </si>
  <si>
    <t>Genstar Capital</t>
  </si>
  <si>
    <t>TIDI Products</t>
  </si>
  <si>
    <t>J.H. Whitney</t>
  </si>
  <si>
    <t>Addus HomeCare Corporation</t>
  </si>
  <si>
    <t>Sheridan Healthcare</t>
  </si>
  <si>
    <t xml:space="preserve">AmSurg </t>
  </si>
  <si>
    <t>The Keystone Peer Review Organization</t>
  </si>
  <si>
    <t>National Specialty Hospitals</t>
  </si>
  <si>
    <t>Healogics</t>
  </si>
  <si>
    <t>Clayton, Dubilier &amp; Rice</t>
  </si>
  <si>
    <t>Shore Capital Partners</t>
  </si>
  <si>
    <t>Nautic Partners</t>
  </si>
  <si>
    <t>Kohlberg &amp; Company</t>
  </si>
  <si>
    <t>Alliance Healthcare Services</t>
  </si>
  <si>
    <t>Symphony Technology Group</t>
  </si>
  <si>
    <t>TransEngen</t>
  </si>
  <si>
    <t>Alvogen</t>
  </si>
  <si>
    <t>FastMed Urgent Care</t>
  </si>
  <si>
    <t>Comvest Partners</t>
  </si>
  <si>
    <t>Cardinal Health</t>
  </si>
  <si>
    <t>Optum</t>
  </si>
  <si>
    <t>Civitas Solutions</t>
  </si>
  <si>
    <t>Telegraph Hill Partners</t>
  </si>
  <si>
    <t>Research and Consulting Services</t>
  </si>
  <si>
    <t>Bluff Point Associates</t>
  </si>
  <si>
    <t>RestorixHealth</t>
  </si>
  <si>
    <t>MTS Health Investors</t>
  </si>
  <si>
    <t>BC Technical</t>
  </si>
  <si>
    <t>MSouth Equity Partners</t>
  </si>
  <si>
    <t>Roper Industries</t>
  </si>
  <si>
    <t>The CapStreet Group</t>
  </si>
  <si>
    <t>Source Medical Solutions</t>
  </si>
  <si>
    <t>RoundTable Healthcare Management</t>
  </si>
  <si>
    <t>Pfizer</t>
  </si>
  <si>
    <t>GetWellNetwork</t>
  </si>
  <si>
    <t>Welsh, Carson, Anderson &amp; Stowe</t>
  </si>
  <si>
    <t>Surgical Care Affiliates</t>
  </si>
  <si>
    <t>LHC Group</t>
  </si>
  <si>
    <t>ATS Labs</t>
  </si>
  <si>
    <t>Ampersand Capital Partners</t>
  </si>
  <si>
    <t>Medical Depot</t>
  </si>
  <si>
    <t>Summit Partners</t>
  </si>
  <si>
    <t>RoundTable Healthcare Partners</t>
  </si>
  <si>
    <t>Haas Wheat &amp; Partners</t>
  </si>
  <si>
    <t>Sverica International</t>
  </si>
  <si>
    <t>Vestar Capital Partners</t>
  </si>
  <si>
    <t>Webster Capital</t>
  </si>
  <si>
    <t>New Mountain Capital</t>
  </si>
  <si>
    <t>Housatonic Partners</t>
  </si>
  <si>
    <t>Francisco Partners</t>
  </si>
  <si>
    <t>Hospice Compassus</t>
  </si>
  <si>
    <t>Epic Health Services</t>
  </si>
  <si>
    <t>eResearchTechnology</t>
  </si>
  <si>
    <t>ABILITY Network</t>
  </si>
  <si>
    <t>SV Life Sciences Advisers</t>
  </si>
  <si>
    <t>Halcyon Home Health</t>
  </si>
  <si>
    <t>Bolder Healthcare Solutions</t>
  </si>
  <si>
    <t>Thompson Street Capital Partners</t>
  </si>
  <si>
    <t>3/31/2015</t>
  </si>
  <si>
    <t>Apogee Biotechnology Corporation, Exclusive Worldwide Rights to ABC294640</t>
  </si>
  <si>
    <t>Apogee Biotechnology Corporation</t>
  </si>
  <si>
    <t>3/30/2015</t>
  </si>
  <si>
    <t>3/29/2015</t>
  </si>
  <si>
    <t>Catamaran Corporation</t>
  </si>
  <si>
    <t>Teva Pharmaceutical Industries Limited</t>
  </si>
  <si>
    <t>3/26/2015</t>
  </si>
  <si>
    <t>3/25/2015</t>
  </si>
  <si>
    <t>Permobil AB</t>
  </si>
  <si>
    <t>The Haven at Springwood</t>
  </si>
  <si>
    <t>3/24/2015</t>
  </si>
  <si>
    <t>Asset Management and Custody Banks</t>
  </si>
  <si>
    <t>3/23/2015</t>
  </si>
  <si>
    <t>MRO Corporation</t>
  </si>
  <si>
    <t>HealthUnity Corporation</t>
  </si>
  <si>
    <t>Relay Ventures</t>
  </si>
  <si>
    <t>Matt Smith Physical Therapy</t>
  </si>
  <si>
    <t>3/22/2015</t>
  </si>
  <si>
    <t>3/20/2015</t>
  </si>
  <si>
    <t>3/18/2015</t>
  </si>
  <si>
    <t>3/17/2015</t>
  </si>
  <si>
    <t>Chartwell Retirement Residences</t>
  </si>
  <si>
    <t>3/16/2015</t>
  </si>
  <si>
    <t>Quantum Health, Canker Cover and OraMoist Brands</t>
  </si>
  <si>
    <t>3/12/2015</t>
  </si>
  <si>
    <t>Semiconductors</t>
  </si>
  <si>
    <t>3/11/2015</t>
  </si>
  <si>
    <t>3/10/2015</t>
  </si>
  <si>
    <t>3/9/2015</t>
  </si>
  <si>
    <t>3/7/2015</t>
  </si>
  <si>
    <t>3/5/2015</t>
  </si>
  <si>
    <t>Digirad Corporation</t>
  </si>
  <si>
    <t>Teva Pharmaceuticals, Abbreviated New Drug Application for Flecainide Acetate</t>
  </si>
  <si>
    <t>3/4/2015</t>
  </si>
  <si>
    <t>Semtech Corporation</t>
  </si>
  <si>
    <t>ProQuest Investments</t>
  </si>
  <si>
    <t>Grifols, S.A.</t>
  </si>
  <si>
    <t>3/3/2015</t>
  </si>
  <si>
    <t>3/2/2015</t>
  </si>
  <si>
    <t>Boston Scientific Corporation</t>
  </si>
  <si>
    <t>Sentage Corporation</t>
  </si>
  <si>
    <t>CRISI Medical Systems, Inc</t>
  </si>
  <si>
    <t>Becton, Dickinson and Company</t>
  </si>
  <si>
    <t>3/1/2015</t>
  </si>
  <si>
    <t>2/28/2015</t>
  </si>
  <si>
    <t>2/27/2015</t>
  </si>
  <si>
    <t>PHT Corporation</t>
  </si>
  <si>
    <t>2/26/2015</t>
  </si>
  <si>
    <t>Capital Southwest Corporation</t>
  </si>
  <si>
    <t>2/25/2015</t>
  </si>
  <si>
    <t>Ferro Corporation</t>
  </si>
  <si>
    <t>Specialty Chemicals</t>
  </si>
  <si>
    <t>Merge Healthcare Incorporated</t>
  </si>
  <si>
    <t>2/24/2015</t>
  </si>
  <si>
    <t>2/23/2015</t>
  </si>
  <si>
    <t>3M Company</t>
  </si>
  <si>
    <t>2/20/2015</t>
  </si>
  <si>
    <t>Valeant Pharmaceuticals International</t>
  </si>
  <si>
    <t>2/19/2015</t>
  </si>
  <si>
    <t>Ivera Medical Corporation</t>
  </si>
  <si>
    <t>2/18/2015</t>
  </si>
  <si>
    <t>Inverness Graham Investments</t>
  </si>
  <si>
    <t>2/17/2015</t>
  </si>
  <si>
    <t>2/13/2015</t>
  </si>
  <si>
    <t>2/12/2015</t>
  </si>
  <si>
    <t>2/11/2015</t>
  </si>
  <si>
    <t>2/10/2015</t>
  </si>
  <si>
    <t>Mayne Pharma Group Limited</t>
  </si>
  <si>
    <t>Deland Dermatology &amp; Surgery</t>
  </si>
  <si>
    <t>2/9/2015</t>
  </si>
  <si>
    <t>Capitol Emergency Associates and Central Texas Hospitalists</t>
  </si>
  <si>
    <t>2/5/2015</t>
  </si>
  <si>
    <t>2/4/2015</t>
  </si>
  <si>
    <t>The Medicines Company</t>
  </si>
  <si>
    <t>2/3/2015</t>
  </si>
  <si>
    <t>Cardinal Hill Rehabilitation Hospital</t>
  </si>
  <si>
    <t>Mansa Capital</t>
  </si>
  <si>
    <t>2/2/2015</t>
  </si>
  <si>
    <t>MediMedia Pharma Solutions</t>
  </si>
  <si>
    <t>Nine-Clinic Physical Therapy Practice</t>
  </si>
  <si>
    <t>1/31/2015</t>
  </si>
  <si>
    <t>CrossBridge Compliance</t>
  </si>
  <si>
    <t>1/30/2015</t>
  </si>
  <si>
    <t>WestView Capital Partners</t>
  </si>
  <si>
    <t>1/29/2015</t>
  </si>
  <si>
    <t>MJ Freeway</t>
  </si>
  <si>
    <t>Dendreon Corp, Substantially All Assets</t>
  </si>
  <si>
    <t>1/28/2015</t>
  </si>
  <si>
    <t>Performant Financial Corporation</t>
  </si>
  <si>
    <t>1/26/2015</t>
  </si>
  <si>
    <t>Insurance Brokers</t>
  </si>
  <si>
    <t>Intrexon Corporation</t>
  </si>
  <si>
    <t>1/23/2015</t>
  </si>
  <si>
    <t>1/21/2015</t>
  </si>
  <si>
    <t>1/20/2015</t>
  </si>
  <si>
    <t>Phibro Animal Health Corporation</t>
  </si>
  <si>
    <t>1/17/2015</t>
  </si>
  <si>
    <t>1/15/2015</t>
  </si>
  <si>
    <t>One Living Community In USA</t>
  </si>
  <si>
    <t>DNA Electronics Limited</t>
  </si>
  <si>
    <t>1/14/2015</t>
  </si>
  <si>
    <t>1/13/2015</t>
  </si>
  <si>
    <t>1/12/2015</t>
  </si>
  <si>
    <t>1/11/2015</t>
  </si>
  <si>
    <t>AmerisourceBergen Corporation</t>
  </si>
  <si>
    <t>Shire Pharmaceutical Holdings Ireland Limited</t>
  </si>
  <si>
    <t>Tekmira Pharmaceuticals Corporation</t>
  </si>
  <si>
    <t>1/9/2015</t>
  </si>
  <si>
    <t>1/8/2015</t>
  </si>
  <si>
    <t>Verdane Capital; Verdane Capital VII K/S</t>
  </si>
  <si>
    <t>1/7/2015</t>
  </si>
  <si>
    <t>Albany Dermatology Clinic, P.A.</t>
  </si>
  <si>
    <t>Nicview</t>
  </si>
  <si>
    <t>Adaptive Biotechnologies Corporation</t>
  </si>
  <si>
    <t>1/6/2015</t>
  </si>
  <si>
    <t>Cardio3 BioSciences SA</t>
  </si>
  <si>
    <t>Aegis Sciences Corporation</t>
  </si>
  <si>
    <t>1/5/2015</t>
  </si>
  <si>
    <t>Accelera Innovations, Inc</t>
  </si>
  <si>
    <t>Home Health Operations in Phoenix</t>
  </si>
  <si>
    <t>1/3/2015</t>
  </si>
  <si>
    <t>1/2/2015</t>
  </si>
  <si>
    <t>Morgan Noble Healthcare Partners</t>
  </si>
  <si>
    <t>1/1/2015</t>
  </si>
  <si>
    <t>AA Small Animal Emergency Service (nka:MedVet Lexington)</t>
  </si>
  <si>
    <t>Warburg Pincus 
GTCR</t>
  </si>
  <si>
    <t>Golub Capital 
Cressey &amp; Company</t>
  </si>
  <si>
    <t>Revelstoke Capital Partners</t>
  </si>
  <si>
    <t>Francisco Partners Management</t>
  </si>
  <si>
    <t>Madison Dearborn Partners</t>
  </si>
  <si>
    <t>MedEquity Capital
Webster Capital</t>
  </si>
  <si>
    <t>Broadfin Capital,
Excellence Investments Limited,
Sphera Funds Management</t>
  </si>
  <si>
    <t>Ferrer Freeman</t>
  </si>
  <si>
    <t>Capital Research and Management Company</t>
  </si>
  <si>
    <t>BlackRock,
SSgA Funds Management</t>
  </si>
  <si>
    <t>BlackRock,
Clifton Park Capital Management,
Riverbridge Partners</t>
  </si>
  <si>
    <t>Investor AB</t>
  </si>
  <si>
    <t>Capital Health Group</t>
  </si>
  <si>
    <t>Imperial Capital Group</t>
  </si>
  <si>
    <t>Bregal Sagemount</t>
  </si>
  <si>
    <t>Ardian,
Beringea,
KRG Capital Partners</t>
  </si>
  <si>
    <t>American Securities, 
Leonard Green &amp; Partners,
Ares Management</t>
  </si>
  <si>
    <t>Select Medical</t>
  </si>
  <si>
    <t>BEV Capital,
Foundation Capital,
NeoCarta Ventures</t>
  </si>
  <si>
    <t>Clayton Associates</t>
  </si>
  <si>
    <t>Armistice Capital,
Baker Brothers Investments,
Boxer Capital</t>
  </si>
  <si>
    <t>Beringea,
Grosvenor Capital Management</t>
  </si>
  <si>
    <t>TSG Consumer Partners</t>
  </si>
  <si>
    <t>M. H. Carnegie</t>
  </si>
  <si>
    <t>Kleiner Perkins Caufield &amp; Byers,
TPG Biotech</t>
  </si>
  <si>
    <t>Third Rock Ventures</t>
  </si>
  <si>
    <t>Carrick Capital Partners</t>
  </si>
  <si>
    <t>Ponte Vedra Beach Capital</t>
  </si>
  <si>
    <t>BlackRock,
Blue Ridge Capital,
Brahman Capital,
Capital World Investors</t>
  </si>
  <si>
    <t>CNF Investments,
Escalate Capital Partners,
Greenspring Associates</t>
  </si>
  <si>
    <t>Audax Group,
Brentwood Capital Advisors</t>
  </si>
  <si>
    <t>Adams Street Partners,
Aspire Capital Partners,
Avet Capital Management,
Broadfin Capital,
SCP Partners</t>
  </si>
  <si>
    <t>Cannell Capital,
Lone Star Value Management,
Red Oak Partners,
Renaissance Technologies,
Somerset Capital Management</t>
  </si>
  <si>
    <t>Janus Capital Management,
Paulson</t>
  </si>
  <si>
    <t>Essex Woodlands,
Morgenthaler</t>
  </si>
  <si>
    <t>Fifth Street Management,
Webster Capital</t>
  </si>
  <si>
    <t>BlackRock,
Consonance Capital,
MVP Capital Partners</t>
  </si>
  <si>
    <t>AWM Investment Company,
Baker Brothers Investments,
Bridger Management,
Camber Capital Management,
Downsview Capital,
Galloway,
Lincoln Park Capital,
Millennium Management,
RA Capital Management,
Regent Pacific Group,
Ridgeback Capital Management,
Rockmore Capital,
Sabby Management</t>
  </si>
  <si>
    <t>Fidelity Management &amp; Research</t>
  </si>
  <si>
    <t>BlackRock,
Capital World Investors
Fidelity Management &amp; Research</t>
  </si>
  <si>
    <t>Capital Research and Management Company,
Cerberus Capital Management,
Paulson</t>
  </si>
  <si>
    <t>MPT Development Services</t>
  </si>
  <si>
    <t>J. Devien Capital</t>
  </si>
  <si>
    <t>Emergence Capital Partners,
Lead Edge Capital</t>
  </si>
  <si>
    <t>Capital World Investors</t>
  </si>
  <si>
    <t>State Street Global Advisors</t>
  </si>
  <si>
    <t>Petra Capital Partners,
Scale Venture Partners</t>
  </si>
  <si>
    <t xml:space="preserve">CalPERS,
State Street Global Advisors
Talisman Capital Partners </t>
  </si>
  <si>
    <t>Covington Capital Corporation</t>
  </si>
  <si>
    <t>Wellington Management Company,
Dalton Investments,
Mittleman Brothers,
Taiyo Pacific Partners,
Voya Investment Management</t>
  </si>
  <si>
    <t>Janus Capital Management</t>
  </si>
  <si>
    <t>Delphi Ventures,
Foresite Capital Management,
Sanderling Ventures</t>
  </si>
  <si>
    <t>Brigade Capital Management,
Fidelity Management &amp; Research Company
FrontFour Capital Group,
Lonestar Capital Management,
Quinpario Partners,
SSgA Funds Management</t>
  </si>
  <si>
    <t>Calm Waters Partnership,
Guggenheim Partners Investment Management,
Merrick Ventures,
Prescott Capital Management,
Verger Capital Management</t>
  </si>
  <si>
    <t>Clarus Ventures,
North Sky Capital</t>
  </si>
  <si>
    <t>American Securities</t>
  </si>
  <si>
    <t>Ardian,
Beringea,
KRG Capital Partners,
Willowbrook Holdings</t>
  </si>
  <si>
    <t>Pershing Square Capital Management,
Ruane, Cunniff &amp; Goldfarb,
ValueAct Capital</t>
  </si>
  <si>
    <t>HealthQuest Capital,
Petra Capital Partners</t>
  </si>
  <si>
    <t>Bellevue Asset Management,
Capricorn Venture Partners,
HBM Partners,
Paulson</t>
  </si>
  <si>
    <t>Capital World Investors,
Movac Limited</t>
  </si>
  <si>
    <t>Oaktree Capital Management,
Renaissance Technologies Corporation,
SSgA Funds Management</t>
  </si>
  <si>
    <t>DT Capital Partners,
Everwin Capital</t>
  </si>
  <si>
    <t>Acorn Campus Shanghai Management,
Argonaut Private Equity,
CDIB Capital Investment America,
China Renaissance Capital Investment,
Harbinger Venture Management</t>
  </si>
  <si>
    <t>1832 Asset Management,
Pennant Capital Management,
Blackstone</t>
  </si>
  <si>
    <t>New State Capital Partners</t>
  </si>
  <si>
    <t>Essex Woodlands Health Ventures,
Silver Lake</t>
  </si>
  <si>
    <t>IG Expansion</t>
  </si>
  <si>
    <t>BT Investment Management,
State Street Global Advisors Australia,
Thorney Investment Group Australia,
TIGA Trading</t>
  </si>
  <si>
    <t>Audax Group,
Cressey &amp; Company,
Formation Capital,
SAFANAD</t>
  </si>
  <si>
    <t>Atheneum Capital,
Delaware Management Company,
HealthCare Royalty Partners</t>
  </si>
  <si>
    <t>UnitedHealth Group Ventures</t>
  </si>
  <si>
    <t>Bellevue Asset Management,
BlackRock</t>
  </si>
  <si>
    <t>Westwood Management</t>
  </si>
  <si>
    <t>Context Capital Management,
Deerfield Management Company,
Highlands Capital Management,
Kamunting Street Capital Management,
Lyra Capital,
Morgan Stanley Investment Management</t>
  </si>
  <si>
    <t>EARNEST Partners</t>
  </si>
  <si>
    <t>Fidelity Management &amp; Research Company,
RBC Global Asset Management,
Renaissance Technologies Corporation</t>
  </si>
  <si>
    <t>Altrinsic Global Advisors,
Fidelity Management &amp; Research Company,
Marlin Capital Partners,
Osmium Partners</t>
  </si>
  <si>
    <t>Broadfin Capital,
Frost Group,
Harborview Advisors,
J. Goldman,
LCI Capital,
Palladium Capital Advisors,
Perceptive Advisors,
ProMed Management,
Sio Capital Management,
Summer Street Research Partners</t>
  </si>
  <si>
    <t>Pamlico Capital,
Pegasus Blue Star Fund</t>
  </si>
  <si>
    <t>Prospect Partners</t>
  </si>
  <si>
    <t>Pine Tree Equity Management</t>
  </si>
  <si>
    <t>Business Ventures,
Glenhill Capital Advisors</t>
  </si>
  <si>
    <t>Fidelity Management &amp; Research Company</t>
  </si>
  <si>
    <t>Acp Partners,
Aspire Capital Partners,
Pavilion Capital Partners,
RL Capital Partners,
Rosalind Advisors,
SPH Investments,
Warberg Asset Management</t>
  </si>
  <si>
    <t>Tao Capital Partners</t>
  </si>
  <si>
    <t>Maxwell</t>
  </si>
  <si>
    <t>Ares Capital Management,
Investco Canada,
Parthenon Capital Partners</t>
  </si>
  <si>
    <t>Revelstoke Capital Partners,
Yukon Partners</t>
  </si>
  <si>
    <t>Jennison Associates</t>
  </si>
  <si>
    <t>Eagle Asset Management,
Nierenberg Investment Management Company,
SSgA Funds Management</t>
  </si>
  <si>
    <t>Sandbox Industries</t>
  </si>
  <si>
    <t>CtW Investment Group</t>
  </si>
  <si>
    <t>Accel Partners,
Benchmark Capital,
BlackRock,
Breyer Capital,
CrossLink Capital,
Francisco Partners Management,
IDG Capital Partners,
MeriTech Capital Partners,
Passport Capital,
QED Partners,
Volition Capital</t>
  </si>
  <si>
    <t>Octopus Investments,
Select Equity Group,
Standard Life Investments,
Unicorn Asset Management,
Wasatch Advisors</t>
  </si>
  <si>
    <t>SSgA Funds Management</t>
  </si>
  <si>
    <t>3i Group,
Fidelity Management &amp; Research Company</t>
  </si>
  <si>
    <t>New Capital Partners</t>
  </si>
  <si>
    <t>Arbiter Partners Management</t>
  </si>
  <si>
    <t>Imperial Innovations Group</t>
  </si>
  <si>
    <t>Rialto Capital Management</t>
  </si>
  <si>
    <t>Cardinal Partners,
Mansa Capital</t>
  </si>
  <si>
    <t>Abingworth,
BVF,
Canaan Partners,
Domain Associates,
Frazier Healthcare Ventures,
Montreux Equity Partners,
Stonepine Capital Management</t>
  </si>
  <si>
    <t>Falcon Edge Capital,
GrowthWorks,
RA Capital Management</t>
  </si>
  <si>
    <t>Athyrium Capital Management</t>
  </si>
  <si>
    <t>Estabrook Ventures,
Fidelity Growth Partners,
FIL,
TianDi Growth Capital,
Warburg Pincus,
Wellington Management Company</t>
  </si>
  <si>
    <t>Millennium Management,
Permian Investment Partners,
Visium Asset Management</t>
  </si>
  <si>
    <t>Vitruvian Partners</t>
  </si>
  <si>
    <t>Praesidian Capital</t>
  </si>
  <si>
    <t>BlackRock</t>
  </si>
  <si>
    <t>Ares Capital Management,
Casdin Capital,
Hatteras Venture Partners,
Health Evolution Partners,
Viking Global Investors</t>
  </si>
  <si>
    <t>Camden Partners</t>
  </si>
  <si>
    <t>ASC Capital,
Cashline Investment Holding Zrt,
SPK Capital</t>
  </si>
  <si>
    <t>Life Science Research Partners,
Mayo Clinic Ventures,
Paricipatiemaatschappij Vlaanderen NV,
S.R.I.W. Techno,
Societe Regionale d'Investissement de Wallonie</t>
  </si>
  <si>
    <t>Accelerated Venture Partners,
Lambert Private Equity,
Synergistic Holdings</t>
  </si>
  <si>
    <t>Eos Partners</t>
  </si>
  <si>
    <t>Stonehenge Partners</t>
  </si>
  <si>
    <t>Columbia Medical Mfg.</t>
  </si>
  <si>
    <t>Triton Pacific Capital Partners</t>
  </si>
  <si>
    <t>ATI Physical Therapy Holdings</t>
  </si>
  <si>
    <t>Cambridge BioMarketing Group</t>
  </si>
  <si>
    <t>FertilityAuthority.com</t>
  </si>
  <si>
    <t>HomecareCRM</t>
  </si>
  <si>
    <t>Clarity Service Group</t>
  </si>
  <si>
    <t>Weslaco Rehab Hospital (nka:Weslaco Regional Rehabilitation Hospital)</t>
  </si>
  <si>
    <t>MTI Medical Cables</t>
  </si>
  <si>
    <t>American Biosurgical</t>
  </si>
  <si>
    <t>Legacy Hospice and Legacy Hospice of Colorado Springs</t>
  </si>
  <si>
    <t>BioRx</t>
  </si>
  <si>
    <t>Specialty Care Services Group</t>
  </si>
  <si>
    <t>Capital Internal Medicine</t>
  </si>
  <si>
    <t>Molecular Response, PDX Business Unit</t>
  </si>
  <si>
    <t>Molecular Response</t>
  </si>
  <si>
    <t>Litho of America</t>
  </si>
  <si>
    <t>Extended Hand Home Care</t>
  </si>
  <si>
    <t>National Hospice Holdings</t>
  </si>
  <si>
    <t>TridentUSA Health Services</t>
  </si>
  <si>
    <t>SVS</t>
  </si>
  <si>
    <t>Delaware Outpatient Center for Surgery</t>
  </si>
  <si>
    <t>PGC Endoscopy Center of Excellence</t>
  </si>
  <si>
    <t>Animal Emergency &amp; Specialty Center</t>
  </si>
  <si>
    <t>Innovetive Petcare Holdings</t>
  </si>
  <si>
    <t>C&amp;R Compliance</t>
  </si>
  <si>
    <t>TJSC,  Four Developed Franchises and One Undeveloped Franchise</t>
  </si>
  <si>
    <t>TJSC</t>
  </si>
  <si>
    <t>Encore Rehabilitation Services</t>
  </si>
  <si>
    <t>Dispensary Mobile</t>
  </si>
  <si>
    <t>Blue Ox Capital</t>
  </si>
  <si>
    <t>American HealthCare Lending</t>
  </si>
  <si>
    <t>MDnetSolutions</t>
  </si>
  <si>
    <t>MCG Capital Corporation; RadioPharmacy Investors</t>
  </si>
  <si>
    <t>Rialto Capital Advisors</t>
  </si>
  <si>
    <t>RazorInsights</t>
  </si>
  <si>
    <t>Cassell &amp; Associates</t>
  </si>
  <si>
    <t>Eastside Specialty Scribes</t>
  </si>
  <si>
    <t>Celdara Medical, Immuno-Oncology</t>
  </si>
  <si>
    <t>Celdara Medical</t>
  </si>
  <si>
    <t>Diagnovus</t>
  </si>
  <si>
    <t>AMT Solutions</t>
  </si>
  <si>
    <t>MDeverywhere</t>
  </si>
  <si>
    <t>Auspex Pharmaceuticals</t>
  </si>
  <si>
    <t>HCR ManorCare, Nine Specified Facilities</t>
  </si>
  <si>
    <t>HCP</t>
  </si>
  <si>
    <t>HCR ManorCare</t>
  </si>
  <si>
    <t>Green Tasker &amp; Associates</t>
  </si>
  <si>
    <t>IPC Healthcare</t>
  </si>
  <si>
    <t>ROHO</t>
  </si>
  <si>
    <t>United Record Solutions</t>
  </si>
  <si>
    <t>ZeOmega</t>
  </si>
  <si>
    <t>Pediatric Services of America</t>
  </si>
  <si>
    <t>Rycan Technologies</t>
  </si>
  <si>
    <t>Healthland</t>
  </si>
  <si>
    <t>Aspen Dental Management</t>
  </si>
  <si>
    <t>Concentra</t>
  </si>
  <si>
    <t>Everyday Health</t>
  </si>
  <si>
    <t>Florida Healthcare Analytics</t>
  </si>
  <si>
    <t>Clinical Ink</t>
  </si>
  <si>
    <t>Cephalon, Worldwide Rights and Assets to Four Oncology Development Programs</t>
  </si>
  <si>
    <t>Ignyta</t>
  </si>
  <si>
    <t>Cephalon</t>
  </si>
  <si>
    <t>Revenue Advantage</t>
  </si>
  <si>
    <t>RevSpring</t>
  </si>
  <si>
    <t>DenTek Oral Care</t>
  </si>
  <si>
    <t>Quantum</t>
  </si>
  <si>
    <t>Simplify Medical</t>
  </si>
  <si>
    <t>Auxogyn</t>
  </si>
  <si>
    <t>Mariel Therapeutics</t>
  </si>
  <si>
    <t>Ember Therapeutics</t>
  </si>
  <si>
    <t>Indura Systems</t>
  </si>
  <si>
    <t>Pure HealthyBack</t>
  </si>
  <si>
    <t>Air Medical Group Holdings</t>
  </si>
  <si>
    <t>DoctorBase</t>
  </si>
  <si>
    <t>Kareo</t>
  </si>
  <si>
    <t>eHealth Solutions</t>
  </si>
  <si>
    <t>Elan Holdings and Daravita Limited</t>
  </si>
  <si>
    <t>Recro Pharma</t>
  </si>
  <si>
    <t>Alkermes Pharma Ireland Limited; Eagle Holdings USA</t>
  </si>
  <si>
    <t>MD Office Solutions</t>
  </si>
  <si>
    <t>Ikaria</t>
  </si>
  <si>
    <t>Targacept</t>
  </si>
  <si>
    <t>Catalyst Biosciences</t>
  </si>
  <si>
    <t>ANI Pharmaceuticals</t>
  </si>
  <si>
    <t>Teva Pharmaceuticals USA</t>
  </si>
  <si>
    <t>Novartis Institutes for BioMedical Research, RNAi Assets</t>
  </si>
  <si>
    <t>Novartis Institutes for BioMedical Research</t>
  </si>
  <si>
    <t>Alkahest</t>
  </si>
  <si>
    <t>Ernest Health</t>
  </si>
  <si>
    <t>Eclipse Systems</t>
  </si>
  <si>
    <t>New Century Hospice</t>
  </si>
  <si>
    <t>Accelecare Wound Centers</t>
  </si>
  <si>
    <t>Ethicon, Certain Assets of Cordis Business</t>
  </si>
  <si>
    <t>Ethicon</t>
  </si>
  <si>
    <t>Vermed</t>
  </si>
  <si>
    <t>Boston Millennia Partners; Rho Capital Partners; Care Capital; Merck Capital Ventures</t>
  </si>
  <si>
    <t>Healthcare Solutions, Delaware</t>
  </si>
  <si>
    <t>Diplomat Pharmacy</t>
  </si>
  <si>
    <t>Sotera Wireless</t>
  </si>
  <si>
    <t>TherMark Holdings</t>
  </si>
  <si>
    <t>DR Systems</t>
  </si>
  <si>
    <t>Branch Medical Group</t>
  </si>
  <si>
    <t>Summit Medical</t>
  </si>
  <si>
    <t>VirMedica</t>
  </si>
  <si>
    <t>Meritage Pharma</t>
  </si>
  <si>
    <t>Aptalis Pharmatech (nka:Adare Pharmaceuticals)</t>
  </si>
  <si>
    <t>Crown Bioscience</t>
  </si>
  <si>
    <t>United Medical Systems (DE)</t>
  </si>
  <si>
    <t>BrightWhistle</t>
  </si>
  <si>
    <t>Influence Health</t>
  </si>
  <si>
    <t>Home Instead</t>
  </si>
  <si>
    <t>Reynolds Rehabilitation Enterprises</t>
  </si>
  <si>
    <t>Orthology</t>
  </si>
  <si>
    <t>Annovation BioPharma</t>
  </si>
  <si>
    <t>Premier</t>
  </si>
  <si>
    <t>Kentucky Easter Seal Society</t>
  </si>
  <si>
    <t>MediMedia USA</t>
  </si>
  <si>
    <t>Barren County Health Care Center</t>
  </si>
  <si>
    <t>Celleration</t>
  </si>
  <si>
    <t>Alliqua BioMedical</t>
  </si>
  <si>
    <t>MEDNAX</t>
  </si>
  <si>
    <t>Hospitalists Now</t>
  </si>
  <si>
    <t>eSolutions</t>
  </si>
  <si>
    <t>Aquarius Biotechnologies</t>
  </si>
  <si>
    <t>Matinas BioPharma Holdings</t>
  </si>
  <si>
    <t>Thermo Fisher Scientific</t>
  </si>
  <si>
    <t>Premier Healthcare Exchange</t>
  </si>
  <si>
    <t>Quality Mobile X-Ray Services</t>
  </si>
  <si>
    <t>Schryver Medical Sales And Marketing</t>
  </si>
  <si>
    <t>Agate Resources</t>
  </si>
  <si>
    <t>Qualcare Alliance Networks</t>
  </si>
  <si>
    <t>Sesame Communications</t>
  </si>
  <si>
    <t>Internet Brands</t>
  </si>
  <si>
    <t>Infinity Behavioral Health Services</t>
  </si>
  <si>
    <t>Prosper Marketplace</t>
  </si>
  <si>
    <t>Firefly BioWorks</t>
  </si>
  <si>
    <t>Virtual Medical Sales</t>
  </si>
  <si>
    <t>Radisphere National Radiology Group</t>
  </si>
  <si>
    <t>Real Time Enterprises</t>
  </si>
  <si>
    <t>MJ Biologics, Certain Assets</t>
  </si>
  <si>
    <t>MJ Biologics</t>
  </si>
  <si>
    <t>IVR Care Transition Systems</t>
  </si>
  <si>
    <t>Walgreens Infusion Services</t>
  </si>
  <si>
    <t>AssuredPartners</t>
  </si>
  <si>
    <t>athenahealth</t>
  </si>
  <si>
    <t>Regado Biosciences</t>
  </si>
  <si>
    <t>Tobira Therapeutics</t>
  </si>
  <si>
    <t>Loving Care Agency</t>
  </si>
  <si>
    <t>MWI Veterinary Supply</t>
  </si>
  <si>
    <t>NPS Pharmaceuticals</t>
  </si>
  <si>
    <t>Janus Capital Group; Janus Global Life Sciences Fund</t>
  </si>
  <si>
    <t>OnCore Biopharma</t>
  </si>
  <si>
    <t>Roivant Sciences</t>
  </si>
  <si>
    <t>Melanovus Oncology</t>
  </si>
  <si>
    <t>SSCI</t>
  </si>
  <si>
    <t>CRF Health</t>
  </si>
  <si>
    <t>Etransmedia Technology</t>
  </si>
  <si>
    <t>The Ensign Group</t>
  </si>
  <si>
    <t>Sequenta</t>
  </si>
  <si>
    <t>PipelineRx</t>
  </si>
  <si>
    <t>Healthcare Management Solutions</t>
  </si>
  <si>
    <t>Traditions Home Care</t>
  </si>
  <si>
    <t>Priority Home Health Care</t>
  </si>
  <si>
    <t>The Ensign Group; Cornerstone Healthcare</t>
  </si>
  <si>
    <t>Health Through Friendship</t>
  </si>
  <si>
    <t>MedVet Associates</t>
  </si>
  <si>
    <t>Ambient Healthcare</t>
  </si>
  <si>
    <t>Hogg Properties II</t>
  </si>
  <si>
    <t>Conifer Financial Services</t>
  </si>
  <si>
    <t>Nierenberg Investment Management Company; Portfolio Logic Management</t>
  </si>
  <si>
    <t>Mallinckrodt Enterprises</t>
  </si>
  <si>
    <t>India Venture Partners; La Costa Investment Group</t>
  </si>
  <si>
    <t>The Northwestern Mutual Life Insurance Company; SV Life Sciences Advisers; Nationwide Mutual Insurance Company; Bain Capital Ventures; Yukon Partners; Revelstoke Capital Partners</t>
  </si>
  <si>
    <t>Graphic Controls</t>
  </si>
  <si>
    <t>ProNerve</t>
  </si>
  <si>
    <t>Advanced Technology Development Center; Atlanta Technology Angels; Eastside Partners; Hamilton Ventures</t>
  </si>
  <si>
    <t>Surgery Partners</t>
  </si>
  <si>
    <t>Exemplar Genetics</t>
  </si>
  <si>
    <t>Dow Venture Capital; HealthCare Ventures; Sun Mountain Capital; Excel Venture Management; Signal Peak Ventures</t>
  </si>
  <si>
    <t>Saint Catherine Hospital of Indiana</t>
  </si>
  <si>
    <t>BlackRock Fund Advisors; Jennison Associates; Fidelity Management &amp; Research Company</t>
  </si>
  <si>
    <t>NextCODE Health</t>
  </si>
  <si>
    <t>Aptuit</t>
  </si>
  <si>
    <t>DoctorsXL</t>
  </si>
  <si>
    <t>Animal Emergency &amp; Referral Center of Mobile (nka:MedVet Mobile)</t>
  </si>
  <si>
    <t>Spencer Dermatology &amp; Skin Surgery Center</t>
  </si>
  <si>
    <t>Atlas Venture</t>
  </si>
  <si>
    <t>Santé Ventures; Santé Ventures I,</t>
  </si>
  <si>
    <t>Limestone Fund; TriStar Technology Ventures; Mountain Group Capital; MGC Venture Partners 2013</t>
  </si>
  <si>
    <t>Global Neuro-Diagnostics,</t>
  </si>
  <si>
    <t>Kidron Corporate Advisors, Investment Arm; Kidron Opportunity Fund I,</t>
  </si>
  <si>
    <t>Triune Systems</t>
  </si>
  <si>
    <t>Strata Decision Technology</t>
  </si>
  <si>
    <t>Mohr Davidow Ventures; Index Ventures; Celgene Corporation; Foresite Capital Management</t>
  </si>
  <si>
    <t>Blue Sea</t>
  </si>
  <si>
    <t>Oak Investment Partners; Maverick Capital, Horizon Technology Finance Management</t>
  </si>
  <si>
    <t>RedHill Biopharma</t>
  </si>
  <si>
    <t>Summitview Capital
Huaqing Jiye Investment Management 
Hua Capital Management
eTown MemTek</t>
  </si>
  <si>
    <t>Salix Pharmaceuticals</t>
  </si>
  <si>
    <t>Stanford University; Full House Investments</t>
  </si>
  <si>
    <t>TE Connectivity</t>
  </si>
  <si>
    <t>Porton Fine Chemicals</t>
  </si>
  <si>
    <t>Physicians Endoscopy; Philadelphia Gastroenterology Consultants,</t>
  </si>
  <si>
    <t>Trackstar</t>
  </si>
  <si>
    <t>Humana</t>
  </si>
  <si>
    <t>CSH Master Care USA</t>
  </si>
  <si>
    <t>HCP; Brookdale Senior Living</t>
  </si>
  <si>
    <t>Integrated Silicon Solution</t>
  </si>
  <si>
    <t>Develus Systems</t>
  </si>
  <si>
    <t>Dynamic Rehabilitation Centers</t>
  </si>
  <si>
    <t>Pharmacyclics</t>
  </si>
  <si>
    <t>AbbVie</t>
  </si>
  <si>
    <t>Qforma</t>
  </si>
  <si>
    <t>Veeva Systems</t>
  </si>
  <si>
    <t>American Medical Systems Holdings, Men's Health and Prostate Health Businesses</t>
  </si>
  <si>
    <t>American Medical Systems Holdings</t>
  </si>
  <si>
    <t>Quality Addiction Management</t>
  </si>
  <si>
    <t>KBI Biopharma</t>
  </si>
  <si>
    <t>Reflectance Medical</t>
  </si>
  <si>
    <t>Polypore International, Separations Media Segment</t>
  </si>
  <si>
    <t>Polypore International</t>
  </si>
  <si>
    <t>AdvancedCath</t>
  </si>
  <si>
    <t>Porton Americas</t>
  </si>
  <si>
    <t>Ruby Crest Emergency Medicine</t>
  </si>
  <si>
    <t>Hospira</t>
  </si>
  <si>
    <t>Accreon</t>
  </si>
  <si>
    <t>US Physical Therapy</t>
  </si>
  <si>
    <t>Diversicare Healthcare Services</t>
  </si>
  <si>
    <t>Advanced Scientifics</t>
  </si>
  <si>
    <t>Natus Medical</t>
  </si>
  <si>
    <t>Omni Risk Management and Omni Benefits.</t>
  </si>
  <si>
    <t>PharmaLogic</t>
  </si>
  <si>
    <t>nanoMR</t>
  </si>
  <si>
    <t>Cipher Pharmaceuticals</t>
  </si>
  <si>
    <t>WuXi PharmaTech (Cayman)</t>
  </si>
  <si>
    <t>Albany Molecular Research</t>
  </si>
  <si>
    <t>Essia Health</t>
  </si>
  <si>
    <t>CMEA Capital; Thomas, McNerney &amp; Partners; Deerfield Management Company; Oxford Finance; Panorama Capital; Deerfield Capital; Thomas, McNerney &amp; Partners II; Panorama Capital I; CMEA Ventures VII; Deerfield Special Situations Fund; Deerfield Private Design Fund II; Deerfield Private Design International II, Foresite Capital Management; Deerfield Special Situations International Master Fund; BioMed Ventures</t>
  </si>
  <si>
    <t>Brockway Moran &amp; Partners; Brockway Moran &amp; Partners Fund III; Bain Capital Private Equity</t>
  </si>
  <si>
    <t>New Enterprise Associates; New Enterprise Associates X; Franklin Advisers; BVF; RTW Investments</t>
  </si>
  <si>
    <t>Waud Capital Partners; Waud Capital Partners III; Boulder Intraoperative Monitoring; Colorado Intraoperative Monitoring; Denver South Intraoperative Monitoring; Eugene Intraoperative Monitoring; ProNerve Technologies; Riverside Intraoperative Monitoring</t>
  </si>
  <si>
    <t>Affinity Capital Management; CID Equity; Venture Investors; Prism Capital Corporation; Aavin; Prism Opportunity Fund; Affinity Ventures III; Seneca Partners, Investment Arm; Triathlon Medical Ventures; New Science Ventures; CHV Capital; HMA Capital Partners; Heron Capital Equity Partners; Tyco Sigma Limited; Cascade Partners</t>
  </si>
  <si>
    <t>Edison Partners; Edison Venture Fund VII; LK Partners; Roberti Family Investment</t>
  </si>
  <si>
    <t>The Aurora Funds; Domain Associates; Edmond de Rothschild Investment Partners, S.A.S.; Quaker BioVentures; Caxton Associates; Domain Partners VI; BVF; HBM Partners Caxton Advantage Life Sciences Fund; BioDiscovery 3, FCPR; Stonepine Capital Management; Valence Life Sciences; Valence Advantage Life Sciences Fund II; RusnanoMedInvest; Baxter Ventures</t>
  </si>
  <si>
    <t>Arch Venture Partners; Polaris Partners</t>
  </si>
  <si>
    <t>Fidelity Management &amp; Research Company; SSgA Funds Management; Donald Smith; Starboard Value</t>
  </si>
  <si>
    <t>Franklin Resources; Deerfield Management Company; Paulson; Fidelity Management &amp; Research Company; Deerfield Partners; HealthCor Management; Visium Asset Management; Deerfield International</t>
  </si>
  <si>
    <t>Franklin Resources; Paulson; Fidelity Management &amp; Research Company; HealthCor Management; Visium Asset Management</t>
  </si>
  <si>
    <t>JSR Corporation; CMIC HOLDINGS, Innovation Network Corporation of Japan</t>
  </si>
  <si>
    <t>Walgreen</t>
  </si>
  <si>
    <t>Endo International</t>
  </si>
  <si>
    <t>Shire</t>
  </si>
  <si>
    <t>Actavis</t>
  </si>
  <si>
    <t>Actavis, Doryx Brand and Related Assets</t>
  </si>
  <si>
    <t>Abcam</t>
  </si>
  <si>
    <t>Arrowhead Research</t>
  </si>
  <si>
    <t>HEALTHSOUTH</t>
  </si>
  <si>
    <t>The Joint</t>
  </si>
  <si>
    <t>Dendreon</t>
  </si>
  <si>
    <t>Centene</t>
  </si>
  <si>
    <t>Cigna</t>
  </si>
  <si>
    <t>Sparton</t>
  </si>
  <si>
    <t>Capital Senior Living</t>
  </si>
  <si>
    <t>qPM</t>
  </si>
  <si>
    <t>Denver Dermatology Consultants</t>
  </si>
  <si>
    <t>MEMAC Associates</t>
  </si>
  <si>
    <t>Dermatology Associates of Northern Michigan</t>
  </si>
  <si>
    <t>Optimal Health Strategies</t>
  </si>
  <si>
    <t>The Pain Center of Arizona</t>
  </si>
  <si>
    <t>Integrity Urgent Care</t>
  </si>
  <si>
    <t>Madison Dearborn Partners; New Mountain Capital; Alexandria Real Estate Equities; Fifth Street Capital; Madison Dearborn Capital Partners VI-A</t>
  </si>
  <si>
    <t>Lovett Miller; Audax Group; Brazos Private Equity Partners; C&amp;B Capital</t>
  </si>
  <si>
    <t>PCR Holdings; Symmetric Capital; Symmetric Partners</t>
  </si>
  <si>
    <t>Domain Associates; The Vertical Group; Latterell Venture Partners; Domain Partners VI</t>
  </si>
  <si>
    <t>NovaQuest Capital Management; T. Rowe Price Associates; NovaQuest Healthcare Investment Fund</t>
  </si>
  <si>
    <t>Glencoe Capital; Glencoe Capital Michigan Opportunities Fund</t>
  </si>
  <si>
    <t>Veronis Suhler Stevenson; VSS Structured Capital Fund II</t>
  </si>
  <si>
    <t>6/30/2015</t>
  </si>
  <si>
    <t>6/29/2015</t>
  </si>
  <si>
    <t>6/26/2015</t>
  </si>
  <si>
    <t>Integra LifeSciences Corporation</t>
  </si>
  <si>
    <t>Saints Capital</t>
  </si>
  <si>
    <t>6/25/2015</t>
  </si>
  <si>
    <t>6/24/2015</t>
  </si>
  <si>
    <t>6/23/2015</t>
  </si>
  <si>
    <t>6/22/2015</t>
  </si>
  <si>
    <t>6/19/2015</t>
  </si>
  <si>
    <t>6/18/2015</t>
  </si>
  <si>
    <t>Future Healthcare of America</t>
  </si>
  <si>
    <t>6/11/2015</t>
  </si>
  <si>
    <t>Lake Travis Anesthesiology, PA</t>
  </si>
  <si>
    <t>Equistone Partners Europe</t>
  </si>
  <si>
    <t>6/10/2015</t>
  </si>
  <si>
    <t>6/8/2015</t>
  </si>
  <si>
    <t>6/5/2015</t>
  </si>
  <si>
    <t>6/4/2015</t>
  </si>
  <si>
    <t>6/1/2015</t>
  </si>
  <si>
    <t>Avista Pharma Solutions</t>
  </si>
  <si>
    <t>5/28/2015</t>
  </si>
  <si>
    <t>5/22/2015</t>
  </si>
  <si>
    <t>5/21/2015</t>
  </si>
  <si>
    <t>5/20/2015</t>
  </si>
  <si>
    <t>5/19/2015</t>
  </si>
  <si>
    <t>Texas Next Capital</t>
  </si>
  <si>
    <t>5/18/2015</t>
  </si>
  <si>
    <t>5/14/2015</t>
  </si>
  <si>
    <t>5/13/2015</t>
  </si>
  <si>
    <t>5/12/2015</t>
  </si>
  <si>
    <t>Virtual Radiologic Corporation</t>
  </si>
  <si>
    <t>5/11/2015</t>
  </si>
  <si>
    <t>IOD Incorporated</t>
  </si>
  <si>
    <t>5/8/2015</t>
  </si>
  <si>
    <t>SPH Analytics</t>
  </si>
  <si>
    <t>5/6/2015</t>
  </si>
  <si>
    <t>Garden State Endoscopy &amp; Surgery Center</t>
  </si>
  <si>
    <t>5/5/2015</t>
  </si>
  <si>
    <t>5/4/2015</t>
  </si>
  <si>
    <t>symplr</t>
  </si>
  <si>
    <t>Southwest Regional Medical Center</t>
  </si>
  <si>
    <t>The Washington Hospital</t>
  </si>
  <si>
    <t>5/2/2015</t>
  </si>
  <si>
    <t>5/1/2015</t>
  </si>
  <si>
    <t>Universal American Corp</t>
  </si>
  <si>
    <t>4/30/2015</t>
  </si>
  <si>
    <t>4/28/2015</t>
  </si>
  <si>
    <t>4/24/2015</t>
  </si>
  <si>
    <t>4/23/2015</t>
  </si>
  <si>
    <t>4/22/2015</t>
  </si>
  <si>
    <t>E. I. du Pont de Nemours and Company</t>
  </si>
  <si>
    <t>4/21/2015</t>
  </si>
  <si>
    <t>Optim Healthcare</t>
  </si>
  <si>
    <t>4/20/2015</t>
  </si>
  <si>
    <t>4/17/2015</t>
  </si>
  <si>
    <t>Pleasantville Physical Therapy &amp; Sports Care P.C.</t>
  </si>
  <si>
    <t>Illinois Health and Science Corporation</t>
  </si>
  <si>
    <t>4/15/2015</t>
  </si>
  <si>
    <t>Towson Dermatology &amp; Cosmetic Center</t>
  </si>
  <si>
    <t>LGC Limited</t>
  </si>
  <si>
    <t>4/14/2015</t>
  </si>
  <si>
    <t>4/13/2015</t>
  </si>
  <si>
    <t>International Business Machines Corporation</t>
  </si>
  <si>
    <t>Polaris Partners</t>
  </si>
  <si>
    <t>4/8/2015</t>
  </si>
  <si>
    <t>4/7/2015</t>
  </si>
  <si>
    <t>Senior Care Facility Kingwood, Texas</t>
  </si>
  <si>
    <t>LDR Holding Corporation</t>
  </si>
  <si>
    <t>Chicagoland Smile Group</t>
  </si>
  <si>
    <t>12 Keys Rehab</t>
  </si>
  <si>
    <t>4/6/2015</t>
  </si>
  <si>
    <t>4/3/2015</t>
  </si>
  <si>
    <t>Perioscopy Incorporated</t>
  </si>
  <si>
    <t>4/2/2015</t>
  </si>
  <si>
    <t>Pamplona Capital Management</t>
  </si>
  <si>
    <t>Pharos Capital Group</t>
  </si>
  <si>
    <t>Golub Capital,
 Audax Group</t>
  </si>
  <si>
    <t>CVC Capital Partners,
Temasek Holdings,
Vatera Healthcare Partners</t>
  </si>
  <si>
    <t>Nordic Capital</t>
  </si>
  <si>
    <t>Pamlico Capital</t>
  </si>
  <si>
    <t>Peninsula Capital Partners</t>
  </si>
  <si>
    <t>EQT Partners,
Montagu Private Equity</t>
  </si>
  <si>
    <t>Bolder Capital</t>
  </si>
  <si>
    <t>TCR Capital</t>
  </si>
  <si>
    <t>Ferrer Freeman,
Peloton Equity</t>
  </si>
  <si>
    <t>Msouth Equity Partners</t>
  </si>
  <si>
    <t>Canaan Partners,
TPG Biotech</t>
  </si>
  <si>
    <t>The Blackstone Group</t>
  </si>
  <si>
    <t>Leonard Green &amp; Partners</t>
  </si>
  <si>
    <t>Bindley Capital Partners,
Cardinal Equity Partners</t>
  </si>
  <si>
    <t>AlpInvest Partners,
KKR</t>
  </si>
  <si>
    <t>Trivest Partners</t>
  </si>
  <si>
    <t>Bain Capital Ventures, 
Oxeon Investments,
Spectrum Equity Management</t>
  </si>
  <si>
    <t>Formation8 Partners</t>
  </si>
  <si>
    <t>Gladstone Management Corporation,
Harbour Point Capital,
Irving Place Capital</t>
  </si>
  <si>
    <t>Harvest Partners, 
Cressey &amp; Company</t>
  </si>
  <si>
    <t>IBA Molecular Imaging; SK Capital Partners</t>
  </si>
  <si>
    <t>Bridgepoint Advisers</t>
  </si>
  <si>
    <t>Bain Capital Ventures,
Summit Partners</t>
  </si>
  <si>
    <t>Noro-Moseley Partners,
SSM Partners</t>
  </si>
  <si>
    <t>South Bay Partners</t>
  </si>
  <si>
    <t>Apollo Global Management; Ferrer Freeman &amp; Company; Welsh, Carson, Anderson &amp; Stowe; Clayton Associates, Ridgemont Equity Partners</t>
  </si>
  <si>
    <t>Chicago Growth Partners,
Heritage Group</t>
  </si>
  <si>
    <t>Addiction Research and Treatment</t>
  </si>
  <si>
    <t>CBR Systems</t>
  </si>
  <si>
    <t>AMAG Pharmaceuticals</t>
  </si>
  <si>
    <t>Receivables Outsourcing</t>
  </si>
  <si>
    <t>MOTION PT Holdings</t>
  </si>
  <si>
    <t>Turner Medical</t>
  </si>
  <si>
    <t>Katena Products</t>
  </si>
  <si>
    <t>Kosmic Medical</t>
  </si>
  <si>
    <t>F3 &amp; Associates</t>
  </si>
  <si>
    <t>U.S. Anesthesia Partners</t>
  </si>
  <si>
    <t>Sunrise Medical</t>
  </si>
  <si>
    <t>Avia Biosystems</t>
  </si>
  <si>
    <t>First Class Solutions</t>
  </si>
  <si>
    <t>Advanced Medical Personnel Services</t>
  </si>
  <si>
    <t>Meijer</t>
  </si>
  <si>
    <t>Mediplane</t>
  </si>
  <si>
    <t>Par Pharmaceutical Holdings</t>
  </si>
  <si>
    <t>Sorrento Therapeutics</t>
  </si>
  <si>
    <t>LaClaro</t>
  </si>
  <si>
    <t>AlphaCM</t>
  </si>
  <si>
    <t>Mediware Information Systems</t>
  </si>
  <si>
    <t>Acclaris</t>
  </si>
  <si>
    <t>Extend Health</t>
  </si>
  <si>
    <t>VisualShare</t>
  </si>
  <si>
    <t>XIFIN</t>
  </si>
  <si>
    <t>CBR Associates</t>
  </si>
  <si>
    <t>Sentry Data Systems</t>
  </si>
  <si>
    <t>Animal Health International</t>
  </si>
  <si>
    <t>Patterson Companies</t>
  </si>
  <si>
    <t>Preferred Care Pharmaceutical Services</t>
  </si>
  <si>
    <t>APS Healthcare</t>
  </si>
  <si>
    <t>Tri-Continent Scientific</t>
  </si>
  <si>
    <t>Gardner Denver</t>
  </si>
  <si>
    <t>HealthcareSource HR</t>
  </si>
  <si>
    <t>Continuum Performance Systems</t>
  </si>
  <si>
    <t>MedHOK</t>
  </si>
  <si>
    <t>Taxon Biosciences</t>
  </si>
  <si>
    <t>VetCor</t>
  </si>
  <si>
    <t>IBA Molecular North America</t>
  </si>
  <si>
    <t>System Designs</t>
  </si>
  <si>
    <t>IF Technologies</t>
  </si>
  <si>
    <t>RemitDATA</t>
  </si>
  <si>
    <t>Phytel</t>
  </si>
  <si>
    <t>Optimal IMX</t>
  </si>
  <si>
    <t>Ventas</t>
  </si>
  <si>
    <t>Emergency Medicine Scribe Systems</t>
  </si>
  <si>
    <t>Danville Materials</t>
  </si>
  <si>
    <t>Precyse Solutions</t>
  </si>
  <si>
    <t>NewSpring Capital; Altaris Capital Partners</t>
  </si>
  <si>
    <t>The AMRAS Corporation and AKCopy</t>
  </si>
  <si>
    <t>Arcadia Solutions</t>
  </si>
  <si>
    <t>Avectus Healthcare Solutions</t>
  </si>
  <si>
    <t>Reliant Hospital Partners</t>
  </si>
  <si>
    <t>Tier 1 Performance Solutions</t>
  </si>
  <si>
    <t>Saint Jude Healthcare</t>
  </si>
  <si>
    <t>St. Croix Hospice</t>
  </si>
  <si>
    <t>Aureus Health Services</t>
  </si>
  <si>
    <t>NantPharma</t>
  </si>
  <si>
    <t>The Myers Group</t>
  </si>
  <si>
    <t>Paradigm Management Services</t>
  </si>
  <si>
    <t>Guardian Pharmacy</t>
  </si>
  <si>
    <t>QUBE</t>
  </si>
  <si>
    <t>GetixHealth</t>
  </si>
  <si>
    <t>THI of Nevada at Desert Valley Therapy</t>
  </si>
  <si>
    <t>Deyta</t>
  </si>
  <si>
    <t>The Endoscopy Center of West Central Ohio</t>
  </si>
  <si>
    <t>Columbia Pacific Advisors</t>
  </si>
  <si>
    <t>Redmont Capital; Health Enterprise Partners; Harbert Venture Partners</t>
  </si>
  <si>
    <t>Scribeamerica</t>
  </si>
  <si>
    <t>Sopris Capital Associates</t>
  </si>
  <si>
    <t>FarrowMed</t>
  </si>
  <si>
    <t>Sunspire Health</t>
  </si>
  <si>
    <t>Summit Air Ambulance</t>
  </si>
  <si>
    <t>Providence Equity Partners</t>
  </si>
  <si>
    <t>HarbourVest Partners; Trident Capital; Updata Partners; ORIX Ventures; Staley Capital Management</t>
  </si>
  <si>
    <t>CVR Management</t>
  </si>
  <si>
    <t>General Atlantic; Highmark Health</t>
  </si>
  <si>
    <t>Aris Teleradiology</t>
  </si>
  <si>
    <t>JourneyPure</t>
  </si>
  <si>
    <t>AHS Medical Holdings</t>
  </si>
  <si>
    <t>TEI Biosciences And TEI Medical</t>
  </si>
  <si>
    <t>Unchained Labs</t>
  </si>
  <si>
    <t>Array BioPharma</t>
  </si>
  <si>
    <t>IgDraSol</t>
  </si>
  <si>
    <t>LLR Partners</t>
  </si>
  <si>
    <t>Burlington Medical Supplies (nka:Burlington Medical)</t>
  </si>
  <si>
    <t>HEALTHCAREfirst</t>
  </si>
  <si>
    <t>Biosearch Technologies</t>
  </si>
  <si>
    <t>Court Square Capital Partners</t>
  </si>
  <si>
    <t>Pamplona Capital Management  Private Equity</t>
  </si>
  <si>
    <t>BSN medical</t>
  </si>
  <si>
    <t>The Harvard Drug Group</t>
  </si>
  <si>
    <t>Physicians Endoscopy</t>
  </si>
  <si>
    <t>MedExpress Urgent Care,</t>
  </si>
  <si>
    <t>Grand Rapids Vein Clinic</t>
  </si>
  <si>
    <t>Professional Orthopedic and Sports Physical Therapy</t>
  </si>
  <si>
    <t>Arizona Advanced Dermatology - Gilbert</t>
  </si>
  <si>
    <t xml:space="preserve">Evercore Investments,
The Southern Appalachian </t>
  </si>
  <si>
    <t>Sage Technologies</t>
  </si>
  <si>
    <t>In'Tech Medical</t>
  </si>
  <si>
    <t>FAB Universal Corporation; Alpha Capital</t>
  </si>
  <si>
    <t>TPG</t>
  </si>
  <si>
    <t>Keensight Capital; R Capital Technologies FCPR</t>
  </si>
  <si>
    <t>Lightyear Capital</t>
  </si>
  <si>
    <t>Essent Healthcare; Cressey &amp; Company</t>
  </si>
  <si>
    <t>Insight Venture Partners; Bulger Capital Partners</t>
  </si>
  <si>
    <t>Cortec Group</t>
  </si>
  <si>
    <t>9/30/2015</t>
  </si>
  <si>
    <t>HomeFirst Healthcare Services</t>
  </si>
  <si>
    <t>9/29/2015</t>
  </si>
  <si>
    <t>Questhouse</t>
  </si>
  <si>
    <t xml:space="preserve">JourneyPure </t>
  </si>
  <si>
    <t>9/24/2015</t>
  </si>
  <si>
    <t>Phoundry Pharmaceuticals</t>
  </si>
  <si>
    <t>Intarcia Therapeutics</t>
  </si>
  <si>
    <t>Alta Partners; Brentwood Capital</t>
  </si>
  <si>
    <t>Pappas Ventures</t>
  </si>
  <si>
    <t>Century Ambulance Service</t>
  </si>
  <si>
    <t>Protransport-1</t>
  </si>
  <si>
    <t>New Heritage Capital</t>
  </si>
  <si>
    <t>9/23/2015</t>
  </si>
  <si>
    <t>Healthcare Staffing Services</t>
  </si>
  <si>
    <t>Thomas H. Lee Partners</t>
  </si>
  <si>
    <t>9/22/2015</t>
  </si>
  <si>
    <t xml:space="preserve">Dermatology of Northern Colorado </t>
  </si>
  <si>
    <t xml:space="preserve">Advanced Dermatology &amp; Cosmetic Surgery </t>
  </si>
  <si>
    <t>Audax Group; Brentwood Capital; First Capital Partners</t>
  </si>
  <si>
    <t xml:space="preserve">Performance Rehab Institute &amp; Sports Medicine </t>
  </si>
  <si>
    <t>PT Solutions Holdings</t>
  </si>
  <si>
    <t>New Harbor Capital Management</t>
  </si>
  <si>
    <t>9/21/2015</t>
  </si>
  <si>
    <t xml:space="preserve">Synowledge </t>
  </si>
  <si>
    <t>BioClinica</t>
  </si>
  <si>
    <t xml:space="preserve">Enterprise Consulting Solutions </t>
  </si>
  <si>
    <t>9/18/2015</t>
  </si>
  <si>
    <t>Foundations Recovery Network</t>
  </si>
  <si>
    <t xml:space="preserve">Universal Health Services </t>
  </si>
  <si>
    <t>Sterling Capital Partners</t>
  </si>
  <si>
    <t>9/17/2015</t>
  </si>
  <si>
    <t>IGeneX</t>
  </si>
  <si>
    <t>4 C Capital; Balance Point Capital Advisors</t>
  </si>
  <si>
    <t>9/16/2015</t>
  </si>
  <si>
    <t xml:space="preserve">Sage Care Therapy Services </t>
  </si>
  <si>
    <t>ChanceLight Behavioral Health and Education</t>
  </si>
  <si>
    <t>Trimaran Capital Partners</t>
  </si>
  <si>
    <t xml:space="preserve">Fujian Thaihot Investment </t>
  </si>
  <si>
    <t>Oaktree Capital Management; MTS Health Investors</t>
  </si>
  <si>
    <t>9/15/2015</t>
  </si>
  <si>
    <t>The First String Healthcare</t>
  </si>
  <si>
    <t xml:space="preserve">AMN Healthcare Services </t>
  </si>
  <si>
    <t xml:space="preserve">United Skin Specialists </t>
  </si>
  <si>
    <t>Tonka Bay Equity Partners</t>
  </si>
  <si>
    <t>Circle City Veterinary Specialty &amp; Emergency Hospital</t>
  </si>
  <si>
    <t>9/11/2015</t>
  </si>
  <si>
    <t>Vandalia Research</t>
  </si>
  <si>
    <t xml:space="preserve">Applied DNA Sciences </t>
  </si>
  <si>
    <t>Mountaineer Capital</t>
  </si>
  <si>
    <t>9/10/2015</t>
  </si>
  <si>
    <t xml:space="preserve">Knoxville Gastroenterology Anesthesia Associates </t>
  </si>
  <si>
    <t>CRH Medical Corporation</t>
  </si>
  <si>
    <t>Crown Capital Partners</t>
  </si>
  <si>
    <t>International Medical Group</t>
  </si>
  <si>
    <t>Galen Partners; Altaris Capital Partners</t>
  </si>
  <si>
    <t>9/9/2015</t>
  </si>
  <si>
    <t>Atlantic Health Partners</t>
  </si>
  <si>
    <t>Managed Health Care Associates</t>
  </si>
  <si>
    <t>Longmeadow Capital Partners</t>
  </si>
  <si>
    <t>NeuroFix Therapeutics</t>
  </si>
  <si>
    <t>Medgenics</t>
  </si>
  <si>
    <t>9/8/2015</t>
  </si>
  <si>
    <t>Liberty IRB</t>
  </si>
  <si>
    <t>Chesapeake Research Review, Inc.</t>
  </si>
  <si>
    <t>Greenfield Counseling</t>
  </si>
  <si>
    <t>Pinnacle Treatment Centers</t>
  </si>
  <si>
    <t>Celerity Partners, Gemini Investors</t>
  </si>
  <si>
    <t>9/4/2015</t>
  </si>
  <si>
    <t>Advanced Laser Center of Oklahoma</t>
  </si>
  <si>
    <t>Vision Group Holdings</t>
  </si>
  <si>
    <t>Audax Group, Charlesbank Capital Partners</t>
  </si>
  <si>
    <t>9/3/2015</t>
  </si>
  <si>
    <t>Triangle Capital Corporation; Health Evolution Partners</t>
  </si>
  <si>
    <t>Providence Human Services and Providence Community Services</t>
  </si>
  <si>
    <t>Molina Healthcare</t>
  </si>
  <si>
    <t>OrbiMed Advisors</t>
  </si>
  <si>
    <t>Providence Service Corp.; Ross Innovative Employment Solutions Corp.</t>
  </si>
  <si>
    <t>AqueSys</t>
  </si>
  <si>
    <t>Allergan plc</t>
  </si>
  <si>
    <t>Rho Capital Partners; The Carlyle Group; SV Life Sciences Advisers; Longitude Capital Management</t>
  </si>
  <si>
    <t>Clinical Pharmacy Services</t>
  </si>
  <si>
    <t>Option 1 Nutrition Solutions</t>
  </si>
  <si>
    <t>Fifth Street Finance; Webster Capital</t>
  </si>
  <si>
    <t>9/2/2015</t>
  </si>
  <si>
    <t>Dermatology &amp; Laser Institute of SW Florida</t>
  </si>
  <si>
    <t>Leonard Green &amp; Partners; Cressey &amp; Company</t>
  </si>
  <si>
    <t>9/1/2015</t>
  </si>
  <si>
    <t>Skylight Healthcare Systems</t>
  </si>
  <si>
    <t>Pelion Venture Partners; Versant Ventures; Duchossois Capital Management; MemorialCare Innovation Fund</t>
  </si>
  <si>
    <t>MedeAnalytics</t>
  </si>
  <si>
    <t xml:space="preserve">Emergence Capital Partners; Bain Capital Integral Investors </t>
  </si>
  <si>
    <t>Healthcare Performance Improvement</t>
  </si>
  <si>
    <t>Press Ganey Holdings</t>
  </si>
  <si>
    <t>inVentiv Patient Access Solutions</t>
  </si>
  <si>
    <t>TMS Health</t>
  </si>
  <si>
    <t>inVentiv Health (Apollo Global Management, Thomas H. Hee Partners)</t>
  </si>
  <si>
    <t>The White Stone Group</t>
  </si>
  <si>
    <t>National Electronic Attachment; Medical Electronic Attachment</t>
  </si>
  <si>
    <t>Accel-KKR</t>
  </si>
  <si>
    <t>Southeast Veterinary Specialists</t>
  </si>
  <si>
    <t xml:space="preserve">Advanced Surgical Hospital </t>
  </si>
  <si>
    <t>8/31/2015</t>
  </si>
  <si>
    <t xml:space="preserve">Medical Solutions </t>
  </si>
  <si>
    <t>Beecken Petty O'Keefe &amp; Company; Heritage Group</t>
  </si>
  <si>
    <t>McCarthy Capital; Tenex Capital Management</t>
  </si>
  <si>
    <t>Scioderm</t>
  </si>
  <si>
    <t>Amicus Therapeutics</t>
  </si>
  <si>
    <t>Frazier Healthcare, Quaker Partners, Technology Partners</t>
  </si>
  <si>
    <t>Morgenthaler; Technology Partners</t>
  </si>
  <si>
    <t>Nuvon</t>
  </si>
  <si>
    <t xml:space="preserve">Cardiopulmonary </t>
  </si>
  <si>
    <t>Aspen Ventures</t>
  </si>
  <si>
    <t>Javelin Venture Partners</t>
  </si>
  <si>
    <t>Cardiogen Sciences</t>
  </si>
  <si>
    <t>Audentes Therapeutics</t>
  </si>
  <si>
    <t>Asset Management Ventures</t>
  </si>
  <si>
    <t>8/28/2015</t>
  </si>
  <si>
    <t>CareSouth Health System</t>
  </si>
  <si>
    <t>EHHI Holdings</t>
  </si>
  <si>
    <t>Cressey &amp; Company</t>
  </si>
  <si>
    <t xml:space="preserve">Capitol Partners </t>
  </si>
  <si>
    <t>8/27/2015</t>
  </si>
  <si>
    <t>Central Emergency Medical Services</t>
  </si>
  <si>
    <t>Enhanced Equity Fund</t>
  </si>
  <si>
    <t>8/26/2015</t>
  </si>
  <si>
    <t xml:space="preserve">Verbal Applications </t>
  </si>
  <si>
    <t>Medical Specialties Distributors</t>
  </si>
  <si>
    <t>New Mountain Capital, BMO Mezzanine Fund</t>
  </si>
  <si>
    <t>8/25/2015</t>
  </si>
  <si>
    <t>Twelve</t>
  </si>
  <si>
    <t>Medtronic plc</t>
  </si>
  <si>
    <t xml:space="preserve">Domain Associates; Morgenthaler; Versant Ventures; Longitude Capital Management </t>
  </si>
  <si>
    <t>Diversified Healthcare Resources</t>
  </si>
  <si>
    <t>Cardon Outreach</t>
  </si>
  <si>
    <t>Serent Capital; Fifth Street Capital</t>
  </si>
  <si>
    <t>Mid-Michigan Dermatology</t>
  </si>
  <si>
    <t>Navihealth</t>
  </si>
  <si>
    <t>Talisman Capital Partners</t>
  </si>
  <si>
    <t>Universal American Corp (Foresite Capital Management, Lee Equity Partners, Welsch, Carson, Anderson &amp; Stowe)</t>
  </si>
  <si>
    <t>Rose of Texas Hospice of Houston</t>
  </si>
  <si>
    <t>Jordan Health Services</t>
  </si>
  <si>
    <t>Palladium Equity Partners; Prospect Capital Management</t>
  </si>
  <si>
    <t>8/24/2015</t>
  </si>
  <si>
    <t>RSA Medical</t>
  </si>
  <si>
    <t>Xerox Corporation</t>
  </si>
  <si>
    <t>Cytovance Biologics</t>
  </si>
  <si>
    <t xml:space="preserve">Hepalink USA </t>
  </si>
  <si>
    <t>B.O.N. Clinical Laboratories</t>
  </si>
  <si>
    <t>Revelstoke Capital Partners; Yukon Partners Management</t>
  </si>
  <si>
    <t xml:space="preserve">Physicians Immediate Med </t>
  </si>
  <si>
    <t>CRH Healthcare</t>
  </si>
  <si>
    <t>Source Capital</t>
  </si>
  <si>
    <t>8/23/2015</t>
  </si>
  <si>
    <t xml:space="preserve">Avalere Health </t>
  </si>
  <si>
    <t>Inovalon Holdings</t>
  </si>
  <si>
    <t>ABS Capital Partners</t>
  </si>
  <si>
    <t>8/22/2015</t>
  </si>
  <si>
    <t>Dialysis Newco</t>
  </si>
  <si>
    <t xml:space="preserve">U.S. Renal Care </t>
  </si>
  <si>
    <t>Apollo Global Management; Cressey &amp; Co; Leonard Green &amp; Partners; SV Life Sciences Advisers; Thoma Bravo</t>
  </si>
  <si>
    <t>Frazier Healthcare Ventures; New Enterprise Associates; Kaiser Permanente Ventures</t>
  </si>
  <si>
    <t>8/21/2015</t>
  </si>
  <si>
    <t>Monte Nido &amp; Affiliates</t>
  </si>
  <si>
    <t>Levine Leichtman Capital Partners</t>
  </si>
  <si>
    <t>Centre Partners Management</t>
  </si>
  <si>
    <t>MedVet Toledo</t>
  </si>
  <si>
    <t>8/20/2015</t>
  </si>
  <si>
    <t xml:space="preserve">HurryCane </t>
  </si>
  <si>
    <t>Brookside Mezzanine Partners; Capitala Investment Advisors; CapitalSouth; Evolve Capital; Ferrer Freeman &amp; Company</t>
  </si>
  <si>
    <t>8/19/2015</t>
  </si>
  <si>
    <t>Chattanooga Emergency Pet Hospital</t>
  </si>
  <si>
    <t>8/18/2015</t>
  </si>
  <si>
    <t xml:space="preserve">Bridge Design </t>
  </si>
  <si>
    <t>Ximedica</t>
  </si>
  <si>
    <t>8/14/2015</t>
  </si>
  <si>
    <t xml:space="preserve">Learner's Digest International </t>
  </si>
  <si>
    <t>Wolters Kluwer Health</t>
  </si>
  <si>
    <t>8/12/2015</t>
  </si>
  <si>
    <t>PTC-Houston Management</t>
  </si>
  <si>
    <t>Concord Medical Services Holdings Limited</t>
  </si>
  <si>
    <t>International Finance Corp; NDE Capital; The Carlyle Group</t>
  </si>
  <si>
    <t>8/11/2015</t>
  </si>
  <si>
    <t xml:space="preserve">AdeptBio </t>
  </si>
  <si>
    <t>Asterand Bioscience</t>
  </si>
  <si>
    <t>HealthCare Ventures; Morgenthaler</t>
  </si>
  <si>
    <t>Topanga Park Assisted Living</t>
  </si>
  <si>
    <t>DiNapoli Capital Partners</t>
  </si>
  <si>
    <t>8/10/2015</t>
  </si>
  <si>
    <t>North American Dental Group</t>
  </si>
  <si>
    <t>ABRY Partners; The Riverside Company</t>
  </si>
  <si>
    <t>8/9/2015</t>
  </si>
  <si>
    <t>Therakos</t>
  </si>
  <si>
    <t xml:space="preserve">Mallinckrodt Enterprises </t>
  </si>
  <si>
    <t xml:space="preserve">The Gores Group </t>
  </si>
  <si>
    <t>8/7/2015</t>
  </si>
  <si>
    <t xml:space="preserve">Reprogenetics </t>
  </si>
  <si>
    <t>CooperSurgical</t>
  </si>
  <si>
    <t>Sagard Capital Partners</t>
  </si>
  <si>
    <t xml:space="preserve">Emerus Hospital Partners </t>
  </si>
  <si>
    <t>Welsh, Carson, Anderson &amp; Stowe, Tritium Partners</t>
  </si>
  <si>
    <t>Austin Ventures</t>
  </si>
  <si>
    <t>8/6/2015</t>
  </si>
  <si>
    <t>Prescott Group Capital Management; Guggenheim Partners Investment Management;  Verger Capital Management</t>
  </si>
  <si>
    <t>ADP AdvancedMD</t>
  </si>
  <si>
    <t xml:space="preserve">Theorem Clinical Research </t>
  </si>
  <si>
    <t>Chiltern International Limited</t>
  </si>
  <si>
    <t>8/5/2015</t>
  </si>
  <si>
    <t>Anesthesia Staffing Consultants</t>
  </si>
  <si>
    <t xml:space="preserve">NorthStar Anesthesia </t>
  </si>
  <si>
    <t>8/4/2015</t>
  </si>
  <si>
    <t>BlackRock Fund Advisors; Riverbridge Partners; Clifton Park Capital Management</t>
  </si>
  <si>
    <t>Hospital Physician Partners</t>
  </si>
  <si>
    <t>Schumacher Group</t>
  </si>
  <si>
    <t>Onex Corporation</t>
  </si>
  <si>
    <t>Bay Area Anesthesia</t>
  </si>
  <si>
    <t xml:space="preserve">Hellman &amp; Friedman </t>
  </si>
  <si>
    <t>8/3/2015</t>
  </si>
  <si>
    <t>Help at Home</t>
  </si>
  <si>
    <t xml:space="preserve">Wellspring Capital Management </t>
  </si>
  <si>
    <t>Interface Associates</t>
  </si>
  <si>
    <t>Nitinol Devices &amp; Components</t>
  </si>
  <si>
    <t>7/31/2015</t>
  </si>
  <si>
    <t xml:space="preserve">Therabill </t>
  </si>
  <si>
    <t>WebPT</t>
  </si>
  <si>
    <t>Canal Partners</t>
  </si>
  <si>
    <t>Health Care DataWorks</t>
  </si>
  <si>
    <t>Health Catalyst</t>
  </si>
  <si>
    <t>Sequoia Capital; Sorenson Capital</t>
  </si>
  <si>
    <t>Brookhaven Anesthesia Associates</t>
  </si>
  <si>
    <t>Comprehensive Industrial Disability Management</t>
  </si>
  <si>
    <t>GENEX Services</t>
  </si>
  <si>
    <t>Apax Partners</t>
  </si>
  <si>
    <t>Cara Clinicals</t>
  </si>
  <si>
    <t>Securus Technologies</t>
  </si>
  <si>
    <t>ABRY Partners; Fifth Street Capital; H.I.G. Europe</t>
  </si>
  <si>
    <t>Geritrex Corporation</t>
  </si>
  <si>
    <t>7/30/2015</t>
  </si>
  <si>
    <t>Vision Source</t>
  </si>
  <si>
    <t>Essilor of America</t>
  </si>
  <si>
    <t>Brazos Private Equity Partners</t>
  </si>
  <si>
    <t>Bay Area Dermatology</t>
  </si>
  <si>
    <t>Audax Group, Brentwood Capital, First Capital Partners</t>
  </si>
  <si>
    <t>Pasadena Villa and Lifeskills</t>
  </si>
  <si>
    <t xml:space="preserve">Odyssey Behavioral Healthcare </t>
  </si>
  <si>
    <t>7/27/2015</t>
  </si>
  <si>
    <t>Futures Behavior Therapy Center</t>
  </si>
  <si>
    <t>South Bay Mental Health Center</t>
  </si>
  <si>
    <t>H.I.G. Capital, MCG Capital Corporation</t>
  </si>
  <si>
    <t>7/24/2015</t>
  </si>
  <si>
    <t>Community Psychiatry Management</t>
  </si>
  <si>
    <t xml:space="preserve">New Harbor Capital Management </t>
  </si>
  <si>
    <t>7/23/2015</t>
  </si>
  <si>
    <t>Solo Dermatology Practice in Philadelphia</t>
  </si>
  <si>
    <t>7/22/2015</t>
  </si>
  <si>
    <t xml:space="preserve">Ingenios Health </t>
  </si>
  <si>
    <t xml:space="preserve">Almost Family </t>
  </si>
  <si>
    <t xml:space="preserve">LLM Capital Partners; Hickory Ridge Capital </t>
  </si>
  <si>
    <t>Healthcare Data Solutions</t>
  </si>
  <si>
    <t>IMS Health Holdings</t>
  </si>
  <si>
    <t>Goldman Sachs Private Equity; Leonard Green &amp; Partners, TPG Capital</t>
  </si>
  <si>
    <t>General Medical Applications</t>
  </si>
  <si>
    <t>Modernizing Medicine</t>
  </si>
  <si>
    <t>Advocate Home Health Care</t>
  </si>
  <si>
    <t>American In-Home Care</t>
  </si>
  <si>
    <t>Silverhawk Capital Partners</t>
  </si>
  <si>
    <t>7/21/2015</t>
  </si>
  <si>
    <t>Capella Healthcare</t>
  </si>
  <si>
    <t>MPT Operating Partnership</t>
  </si>
  <si>
    <t>7/20/2015</t>
  </si>
  <si>
    <t>Olympic Physical Therapy</t>
  </si>
  <si>
    <t>Ardian, KRG Capital Partners</t>
  </si>
  <si>
    <t>7/17/2015</t>
  </si>
  <si>
    <t>Northstar Capital, Thompson Street Capital Partners</t>
  </si>
  <si>
    <t>7/16/2015</t>
  </si>
  <si>
    <t>Outcomes Incorporated</t>
  </si>
  <si>
    <t>7/15/2015</t>
  </si>
  <si>
    <t>Pavilion Capital Partners</t>
  </si>
  <si>
    <t>Arlington Capital Partners</t>
  </si>
  <si>
    <t>3 Rivers Capital; Tecum Capital Management</t>
  </si>
  <si>
    <t>7/14/2015</t>
  </si>
  <si>
    <t>Highland Capital Partners, In-Q-Tel</t>
  </si>
  <si>
    <t>Tailwind Capital Group</t>
  </si>
  <si>
    <t>EDG Partners</t>
  </si>
  <si>
    <t>7/13/2015</t>
  </si>
  <si>
    <t>Menlo Ventures; Split Rock Partners</t>
  </si>
  <si>
    <t>7/10/2015</t>
  </si>
  <si>
    <t>7/9/2015</t>
  </si>
  <si>
    <t>7/8/2015</t>
  </si>
  <si>
    <t>Newstone Capital Partners; Odyssey Investment Partners</t>
  </si>
  <si>
    <t>Celerity Partners</t>
  </si>
  <si>
    <t>Cutanogen Corporation</t>
  </si>
  <si>
    <t>Lincoln Park Capital, Seahawk Capital, Atlantic Partners</t>
  </si>
  <si>
    <t>7/6/2015</t>
  </si>
  <si>
    <t>Quad-C Management</t>
  </si>
  <si>
    <t>Ampersand Partners; JLL Partners; SV Life Sciences; Water Street Healthcare Partners</t>
  </si>
  <si>
    <t>J.H. Whitney &amp; Co.</t>
  </si>
  <si>
    <t>7/3/2015</t>
  </si>
  <si>
    <t>Parthenon Capital Partners; Stockwell Capital</t>
  </si>
  <si>
    <t>7/2/2015</t>
  </si>
  <si>
    <t>Centene Corp.</t>
  </si>
  <si>
    <t>Brookside Mezzanine Partners, Capitala Investment Advisors, Evolve Capital</t>
  </si>
  <si>
    <t>GoldPoint Partners; Vestar Capital Partners; Park Avenue Equity Partners</t>
  </si>
  <si>
    <t>Pivot Physical Therapy</t>
  </si>
  <si>
    <t>CI Capital Partners</t>
  </si>
  <si>
    <t>7/1/2015</t>
  </si>
  <si>
    <t>The Manor Clinic</t>
  </si>
  <si>
    <t>Bain Capital Investors; Waud Capital Partners</t>
  </si>
  <si>
    <t>CI Capital Partners, InTandem Capital Partners</t>
  </si>
  <si>
    <t>West Bend Assisted Living Pharmacy</t>
  </si>
  <si>
    <t>Genoa, a QoL Healthcare Company</t>
  </si>
  <si>
    <t>Advent International Corporation, Nautic Partners</t>
  </si>
  <si>
    <t>Jackson &amp; Coker Locum Tenens</t>
  </si>
  <si>
    <t>OpGen</t>
  </si>
  <si>
    <t xml:space="preserve">Medtronic </t>
  </si>
  <si>
    <t>Frontage Laboratories</t>
  </si>
  <si>
    <t>Interactive Health</t>
  </si>
  <si>
    <t>Main Street Clinical Laboratory and On-Site Imaging Solutions</t>
  </si>
  <si>
    <t>Hyperion Billing Solutions</t>
  </si>
  <si>
    <t xml:space="preserve">Tigermed-BDM </t>
  </si>
  <si>
    <t>Avalign Technologies</t>
  </si>
  <si>
    <t xml:space="preserve">The Advanced Center for Physical Therapy </t>
  </si>
  <si>
    <t>Jackson Pharmacy Professionals</t>
  </si>
  <si>
    <t>AdvanDx</t>
  </si>
  <si>
    <t>National HME</t>
  </si>
  <si>
    <t>RF Surgical Systems</t>
  </si>
  <si>
    <t>US Diagnostics</t>
  </si>
  <si>
    <t>Grant &amp; Weber Washington, Early-Out Recovery Services Business</t>
  </si>
  <si>
    <t>Analytical Bio-Chemistry Laboratories</t>
  </si>
  <si>
    <t>Dental Care Alliance</t>
  </si>
  <si>
    <t>MediciGroup</t>
  </si>
  <si>
    <t>Altegra Health</t>
  </si>
  <si>
    <t>Health Net</t>
  </si>
  <si>
    <t>DeVilbiss Healthcare</t>
  </si>
  <si>
    <t>Athletic Advantage</t>
  </si>
  <si>
    <t xml:space="preserve">WorkPRO </t>
  </si>
  <si>
    <t>Patterson Medical Supply</t>
  </si>
  <si>
    <t>PHOENIX Rehabilitation and Health Services</t>
  </si>
  <si>
    <t xml:space="preserve">Alere </t>
  </si>
  <si>
    <t xml:space="preserve">EAG </t>
  </si>
  <si>
    <t>Amarantus Bioscience Holdings</t>
  </si>
  <si>
    <t>MediFAX-EDI Holding Company</t>
  </si>
  <si>
    <t>Altaris Capital Partners</t>
  </si>
  <si>
    <t>Innovative Petcare Holdings</t>
  </si>
  <si>
    <t>Alta Partners, Downsview Capital</t>
  </si>
  <si>
    <t>Chesapeake Research Review</t>
  </si>
  <si>
    <t xml:space="preserve">Linden </t>
  </si>
  <si>
    <t>Health Resources</t>
  </si>
  <si>
    <t xml:space="preserve">Hammond, Kennedy, Whitney &amp; Company </t>
  </si>
  <si>
    <t>Community Portable X-Ray and MetroStat Clinical Laboratory</t>
  </si>
  <si>
    <t xml:space="preserve">Revelstoke Capital Partners </t>
  </si>
  <si>
    <t>EMC Integrity</t>
  </si>
  <si>
    <t xml:space="preserve">National Technical Systems </t>
  </si>
  <si>
    <t>Aurora Capital Group</t>
  </si>
  <si>
    <t>iContracts</t>
  </si>
  <si>
    <t>Edison Partners</t>
  </si>
  <si>
    <t>Complete Nutrition</t>
  </si>
  <si>
    <t>Dominus Capital</t>
  </si>
  <si>
    <t>Specialty Stores</t>
  </si>
  <si>
    <t>ImageVision.net</t>
  </si>
  <si>
    <t>Invoice Cloud</t>
  </si>
  <si>
    <t xml:space="preserve">On-X Life Technologies </t>
  </si>
  <si>
    <t xml:space="preserve">CryoLife </t>
  </si>
  <si>
    <t xml:space="preserve">Qforma </t>
  </si>
  <si>
    <t>QPharma</t>
  </si>
  <si>
    <t>Spectrum Professional Services</t>
  </si>
  <si>
    <t>Sunrise Senior Living</t>
  </si>
  <si>
    <t xml:space="preserve">SV Life Sciences Advisers, ; EDG Partners, </t>
  </si>
  <si>
    <t>Tampa Bay Emergency Physicians</t>
  </si>
  <si>
    <t>US Acute Care Solutions</t>
  </si>
  <si>
    <t xml:space="preserve">Beckman Coulter Genomics </t>
  </si>
  <si>
    <t>GENEWIZ</t>
  </si>
  <si>
    <t>Ampersand Capital Partners, Orbimed Advisors</t>
  </si>
  <si>
    <t>Beckman Coulter</t>
  </si>
  <si>
    <t>National Research Corporation, OCS HomeCare and Hospice Analytics Division</t>
  </si>
  <si>
    <t xml:space="preserve">ABILITY Network </t>
  </si>
  <si>
    <t>Bain Capital, Summit Partners</t>
  </si>
  <si>
    <t>National Research Corp. (NasdaqGS:NRCI.B)</t>
  </si>
  <si>
    <t>Equian</t>
  </si>
  <si>
    <t xml:space="preserve">Texan Urgent Care </t>
  </si>
  <si>
    <t>Central Maryland Rehabilitation Services</t>
  </si>
  <si>
    <t>CI Capital Partners; InTandem Capital Partners</t>
  </si>
  <si>
    <t>Everest Inpatient Physicians and Geriatric Essentials</t>
  </si>
  <si>
    <t xml:space="preserve">Team Health Holdings </t>
  </si>
  <si>
    <t xml:space="preserve">Bankingport </t>
  </si>
  <si>
    <t>First Bancorp</t>
  </si>
  <si>
    <t>Thomas H. Lee, Oaktree Capital Management, Wellington Management Group</t>
  </si>
  <si>
    <t>Dynamic Care And Greco Physical Therapy and Sports Performance And ProActive Physical &amp; Hand Therapy</t>
  </si>
  <si>
    <t>Legacy Medical Imaging</t>
  </si>
  <si>
    <t>Newcastle Place</t>
  </si>
  <si>
    <t>Life Care Services ; ROC Seniors Housing Fund Manager</t>
  </si>
  <si>
    <t>McCarthy Capital</t>
  </si>
  <si>
    <t>Life Care Services ; Westminster Capital</t>
  </si>
  <si>
    <t xml:space="preserve">Crealta Pharmaceuticals </t>
  </si>
  <si>
    <t>HZNP Limited; Horizon Pharma USA</t>
  </si>
  <si>
    <t>Essex Woodlands Health Ventures</t>
  </si>
  <si>
    <t>Macon Gastroenterology Anesthesia Associates</t>
  </si>
  <si>
    <t xml:space="preserve">CRH Medical Corporation </t>
  </si>
  <si>
    <t>MedVet Chicago</t>
  </si>
  <si>
    <t>Solutions Recovery</t>
  </si>
  <si>
    <t>American Addiction Centers</t>
  </si>
  <si>
    <t>Trilogy Capital Group</t>
  </si>
  <si>
    <t>Advanced Answers On Demand</t>
  </si>
  <si>
    <t>MDI Achieve</t>
  </si>
  <si>
    <t>OMERS Private Equity</t>
  </si>
  <si>
    <t>Primus Capital</t>
  </si>
  <si>
    <t>Senior Care Centers of America</t>
  </si>
  <si>
    <t xml:space="preserve">Clearview Capital, </t>
  </si>
  <si>
    <t>Bohle Family Dentistry</t>
  </si>
  <si>
    <t>Marquee Dental Partners</t>
  </si>
  <si>
    <t>Chicago Pacific Founders</t>
  </si>
  <si>
    <t>Ci Medical Technologies</t>
  </si>
  <si>
    <t xml:space="preserve">Technimark </t>
  </si>
  <si>
    <t>Pritzker Group</t>
  </si>
  <si>
    <t xml:space="preserve">Altaris Capital Partners, </t>
  </si>
  <si>
    <t>Farm Design</t>
  </si>
  <si>
    <t xml:space="preserve">Flextronics International </t>
  </si>
  <si>
    <t>Glenview Capital Management</t>
  </si>
  <si>
    <t>Precision Extrusion</t>
  </si>
  <si>
    <t xml:space="preserve">Pexco </t>
  </si>
  <si>
    <t>Odyssey Investment Partners, Carlyle Group</t>
  </si>
  <si>
    <t>American HomePatient</t>
  </si>
  <si>
    <t xml:space="preserve">Lincare Holdings </t>
  </si>
  <si>
    <t>Highland Capital Management, L.P.</t>
  </si>
  <si>
    <t>G2N</t>
  </si>
  <si>
    <t>iMedX</t>
  </si>
  <si>
    <t>RFE Investment Partners</t>
  </si>
  <si>
    <t>Medical Direct Club</t>
  </si>
  <si>
    <t>Comfort Medical</t>
  </si>
  <si>
    <t>Fulcrum Equity Partners; Nashville Capital Network, Investment Arm</t>
  </si>
  <si>
    <t xml:space="preserve">Meridian Behavioral Health </t>
  </si>
  <si>
    <t xml:space="preserve">Triton Pacific Capital Partners, </t>
  </si>
  <si>
    <t>PMG Research</t>
  </si>
  <si>
    <t xml:space="preserve">ICON Public Limited Company </t>
  </si>
  <si>
    <t xml:space="preserve">Frontier Capital, </t>
  </si>
  <si>
    <t xml:space="preserve">Upstream Rehabilitation </t>
  </si>
  <si>
    <t xml:space="preserve">Charterhouse Equity Partners </t>
  </si>
  <si>
    <t>Osmotica Pharmaceutical Corp.</t>
  </si>
  <si>
    <t xml:space="preserve">Vertical / Trigen Holdings </t>
  </si>
  <si>
    <t>Avista Capital Holdings</t>
  </si>
  <si>
    <t>Lively</t>
  </si>
  <si>
    <t>GreatCall</t>
  </si>
  <si>
    <t>Court Square Capital Partners, CRV, Nauta Capital. Steelpoint Capital Partners</t>
  </si>
  <si>
    <t>Sherman Consulting</t>
  </si>
  <si>
    <t>Crestview Capital Funds</t>
  </si>
  <si>
    <t>Magnaserv Enterprises</t>
  </si>
  <si>
    <t>Medical Management Options</t>
  </si>
  <si>
    <t xml:space="preserve">Acadia Healthcare Company </t>
  </si>
  <si>
    <t>Bain Capital Investors, Waud Capital</t>
  </si>
  <si>
    <t>Ohio Medical Corporation</t>
  </si>
  <si>
    <t>Tenex Capital Management</t>
  </si>
  <si>
    <t>The Tokarz Group Advisers ; MVC Capital (NYSE:MVC)</t>
  </si>
  <si>
    <t>Spiracur , SNaP® Therapy System</t>
  </si>
  <si>
    <t xml:space="preserve">Acelity </t>
  </si>
  <si>
    <t>Apax Partners, Canada Pension Plan Investment Board</t>
  </si>
  <si>
    <t>Spiracur Inc. (Kleiner Perkins Caufield &amp; Byers, Maverick Capital, Synergy Ventures, De Novo Ventures)</t>
  </si>
  <si>
    <t>Superior Vision Services</t>
  </si>
  <si>
    <t>Centerbridge Partners</t>
  </si>
  <si>
    <t xml:space="preserve">Nautic Partners, </t>
  </si>
  <si>
    <t>Wright Therapy Products</t>
  </si>
  <si>
    <t>BSN medical GmbH</t>
  </si>
  <si>
    <t>EQT Partners, Montagu Private Equity</t>
  </si>
  <si>
    <t>Pittsburgh Life Sciences Greenhouse; Eagle Ventures, Investment Arm; Pittsburgh Equity Partners, LP; BlueTree Capital Group; Rosetta Capital Corporation</t>
  </si>
  <si>
    <t>AdvoServ</t>
  </si>
  <si>
    <t xml:space="preserve">GI Partners, </t>
  </si>
  <si>
    <t xml:space="preserve">Prestige Brands Holdings </t>
  </si>
  <si>
    <t>Coherex Medical</t>
  </si>
  <si>
    <t>Biosense Webster</t>
  </si>
  <si>
    <t>HealthCare Royalty Partners</t>
  </si>
  <si>
    <t xml:space="preserve">University Venture Fund; Signal Peak Ventures; Saints Capital; Revelation Partners; Tullis Health Investors </t>
  </si>
  <si>
    <t>Liberator Medical Holdings</t>
  </si>
  <si>
    <t xml:space="preserve">CR Bard </t>
  </si>
  <si>
    <t xml:space="preserve">Kinderhook Partners; Millennium Management </t>
  </si>
  <si>
    <t>Anesthesia Services Associates</t>
  </si>
  <si>
    <t>PhyMed Healthcare Group</t>
  </si>
  <si>
    <t>Teachers' Private Capital</t>
  </si>
  <si>
    <t>MEP Health</t>
  </si>
  <si>
    <t>Premier Dermatology</t>
  </si>
  <si>
    <t>Forefront Dermatology</t>
  </si>
  <si>
    <t>Southside Animal Hospital</t>
  </si>
  <si>
    <t>Southern Veterinary Partners</t>
  </si>
  <si>
    <t>OptumRx</t>
  </si>
  <si>
    <t>InnovAge Home Care</t>
  </si>
  <si>
    <t>PDR Network</t>
  </si>
  <si>
    <t>PSKW</t>
  </si>
  <si>
    <t>Lee Equity Partners</t>
  </si>
  <si>
    <t>VistaPharm</t>
  </si>
  <si>
    <t>Vertice Pharma</t>
  </si>
  <si>
    <t>Warburg Pincus</t>
  </si>
  <si>
    <t>Community Veterinary Partners</t>
  </si>
  <si>
    <t>Freedom Scientific</t>
  </si>
  <si>
    <t>Vector Capital</t>
  </si>
  <si>
    <t>Maine Standards Company</t>
  </si>
  <si>
    <t>Bridgepoint Advisers, KKR</t>
  </si>
  <si>
    <t>NTS Anaheim</t>
  </si>
  <si>
    <t xml:space="preserve">Essia Health </t>
  </si>
  <si>
    <t>ScribeAmerica</t>
  </si>
  <si>
    <t>Chicago Growth Partners, Heritage Group, Vesey Street Capital Partners</t>
  </si>
  <si>
    <t>Camden Partners Holdings</t>
  </si>
  <si>
    <t>BestCare Home Care</t>
  </si>
  <si>
    <t xml:space="preserve">Addus HomeCare Corporation </t>
  </si>
  <si>
    <t>Five Points Healthcare</t>
  </si>
  <si>
    <t>RegionalCare Hospital Partners</t>
  </si>
  <si>
    <t>Apollo Global Management</t>
  </si>
  <si>
    <t xml:space="preserve">Warburg Pincus </t>
  </si>
  <si>
    <t>Outcome Resources</t>
  </si>
  <si>
    <t xml:space="preserve">Hospice Pharmacy Solutions </t>
  </si>
  <si>
    <t>Ocata Therapeutics</t>
  </si>
  <si>
    <t>Astellas US Holding</t>
  </si>
  <si>
    <t>Lincoln Park Capital</t>
  </si>
  <si>
    <t>US Lifeline Inc</t>
  </si>
  <si>
    <t>Definitive Healthcare Solutions</t>
  </si>
  <si>
    <t>Spectrum Equity Management</t>
  </si>
  <si>
    <t>Medical Distribution Solution</t>
  </si>
  <si>
    <t xml:space="preserve">Purine Pharma </t>
  </si>
  <si>
    <t>Home Medical Equipment</t>
  </si>
  <si>
    <t>National Seating &amp; Mobility</t>
  </si>
  <si>
    <t>Wellspring Capital Management</t>
  </si>
  <si>
    <t>iVantage Health Analytics</t>
  </si>
  <si>
    <t>The Chartis Group</t>
  </si>
  <si>
    <t>Riordian Lewis &amp; Haden</t>
  </si>
  <si>
    <t>TriState CareFlight</t>
  </si>
  <si>
    <t xml:space="preserve">Air Methods Corp. </t>
  </si>
  <si>
    <t>Goldman Sachs Asset Management, Clifton Park Capital Management, Voce Capital Management</t>
  </si>
  <si>
    <t>1DocWay</t>
  </si>
  <si>
    <t>Genoa</t>
  </si>
  <si>
    <t>Advent International, AlpInvest Partners</t>
  </si>
  <si>
    <t>Examination Management Services</t>
  </si>
  <si>
    <t>EmployeeScreenIQ</t>
  </si>
  <si>
    <t>SterlingBackcheck</t>
  </si>
  <si>
    <t>Goldman Sachs Merchant Banking, Caisse de depot et placement du Quebec</t>
  </si>
  <si>
    <t>Human Resource and Employment Services</t>
  </si>
  <si>
    <t>Infinity HomeCare</t>
  </si>
  <si>
    <t xml:space="preserve">Amedisys </t>
  </si>
  <si>
    <t>KKR, North Tide Capital, US Bancorp Asset Management</t>
  </si>
  <si>
    <t>Questcare Medical Services, P.A. and QRx Medical Management</t>
  </si>
  <si>
    <t xml:space="preserve">Envision Healthcare Holdings </t>
  </si>
  <si>
    <t>Clayton Dublier &amp; Rice, Viking Global Investors</t>
  </si>
  <si>
    <t xml:space="preserve">Unique Pharmaceuticals, </t>
  </si>
  <si>
    <t>QuVa Pharma</t>
  </si>
  <si>
    <t>Bain Capital Private Equity</t>
  </si>
  <si>
    <t>AutumnBridge Hospice, L.L.C</t>
  </si>
  <si>
    <t>Petra Capital Partners</t>
  </si>
  <si>
    <t>ClientTell</t>
  </si>
  <si>
    <t xml:space="preserve">West Corporation </t>
  </si>
  <si>
    <t>Corporate Capital Trust, KKR Credit, Lexington Partners, Putnam Investment Holdings, Thomas H. Lee</t>
  </si>
  <si>
    <t>MedAssets</t>
  </si>
  <si>
    <t xml:space="preserve">Pamplona Capital Management </t>
  </si>
  <si>
    <t>Pronger Smith Medical Care, LLP</t>
  </si>
  <si>
    <t>DuPage Medical Group</t>
  </si>
  <si>
    <t xml:space="preserve">Novadent </t>
  </si>
  <si>
    <t>Cressey &amp; Company, Golub Capital, Jordan/Zalanick Advisors</t>
  </si>
  <si>
    <t xml:space="preserve">Birch Hill Equity Partners Management </t>
  </si>
  <si>
    <t>Aesynt Incorporated</t>
  </si>
  <si>
    <t>Omnicell International</t>
  </si>
  <si>
    <t xml:space="preserve">Francisco Partners Management </t>
  </si>
  <si>
    <t>Blue Belt Technologies</t>
  </si>
  <si>
    <t xml:space="preserve">Smith &amp; Nephew </t>
  </si>
  <si>
    <t>Invesco Advisers</t>
  </si>
  <si>
    <t>HealthpointCapital</t>
  </si>
  <si>
    <t>CKS Productions</t>
  </si>
  <si>
    <t>Kinnser Software</t>
  </si>
  <si>
    <t>Georgian Partners, Institutional Venture Partners</t>
  </si>
  <si>
    <t>Consultants in Laboratory Medicine of Greater Toledo</t>
  </si>
  <si>
    <t>Aurora Diagnostics Holdings</t>
  </si>
  <si>
    <t>KRG Capital Partners, Summit Partners</t>
  </si>
  <si>
    <t>Resourcing Edge</t>
  </si>
  <si>
    <t>Assurity Life Insurance Company</t>
  </si>
  <si>
    <t>CVF Capital Partners</t>
  </si>
  <si>
    <t>Embassy Dental Professionals, P.C.</t>
  </si>
  <si>
    <t>Neurowave Monitoring</t>
  </si>
  <si>
    <t>BNN Holdings Corp.</t>
  </si>
  <si>
    <t>Great Point Partners, Prospect Capital Management, Stonehenge Partners</t>
  </si>
  <si>
    <t>Rite Aid Corporation (NYSE:RAD)</t>
  </si>
  <si>
    <t xml:space="preserve">Walgreens Boots Alliance </t>
  </si>
  <si>
    <t>CtW Investment Group, JANA Partners, KKR</t>
  </si>
  <si>
    <t xml:space="preserve">American Century Investment Management </t>
  </si>
  <si>
    <t>Narus Health</t>
  </si>
  <si>
    <t>Apple Tree Partners</t>
  </si>
  <si>
    <t>Safe Foods International Holdings</t>
  </si>
  <si>
    <t xml:space="preserve">Laboratory Corp. of America Holdings </t>
  </si>
  <si>
    <t>Glenview Capital Management, T.Rowe Price</t>
  </si>
  <si>
    <t>Cloquet Capital Partners</t>
  </si>
  <si>
    <t>Healthcare Research</t>
  </si>
  <si>
    <t>Lavender &amp; Wyatt Systems</t>
  </si>
  <si>
    <t xml:space="preserve">Netsmart Technologies </t>
  </si>
  <si>
    <t>Genstar Capital, Ares Capital Corp., Salmon River Capital</t>
  </si>
  <si>
    <t>Eating Recovery Center, The Carolinas</t>
  </si>
  <si>
    <t xml:space="preserve">Eating Recovery Center </t>
  </si>
  <si>
    <t>Lee Equity Partners, Stellus Capital Investment</t>
  </si>
  <si>
    <t>Team Health Holdings (NYSE:TMH)</t>
  </si>
  <si>
    <t xml:space="preserve">AmSurg Corp. </t>
  </si>
  <si>
    <t>Hellman &amp; Friedman</t>
  </si>
  <si>
    <t xml:space="preserve">Xtend Healthcare </t>
  </si>
  <si>
    <t xml:space="preserve">Navient Corporation </t>
  </si>
  <si>
    <t>JPMorgan Investment Advisors Inc.</t>
  </si>
  <si>
    <t>WestView Capital Partners; Brentwood Capital Advisors</t>
  </si>
  <si>
    <t>Doctors Allergy Formula</t>
  </si>
  <si>
    <t>Bausch &amp; Lomb Incorporated</t>
  </si>
  <si>
    <t>Lexington Partners</t>
  </si>
  <si>
    <t>Mediscan. And Mediscan Diagnostic Services And Mediscan Nursing Staffing</t>
  </si>
  <si>
    <t xml:space="preserve">Cross Country Healthcare </t>
  </si>
  <si>
    <t>Benefit Street Partners, Charterhouse Equity Partners, Providence Equity Capital Markets</t>
  </si>
  <si>
    <t>Reconceived</t>
  </si>
  <si>
    <t>Vivere Health</t>
  </si>
  <si>
    <t>Shippert Enterprises</t>
  </si>
  <si>
    <t>SCP Medical Products</t>
  </si>
  <si>
    <t>MedMark Services</t>
  </si>
  <si>
    <t>Northstar Psychological Services</t>
  </si>
  <si>
    <t>HIG Capital</t>
  </si>
  <si>
    <t>Project Rendezvous Holding Corporation</t>
  </si>
  <si>
    <t xml:space="preserve">Digirad Corporation </t>
  </si>
  <si>
    <t>Boston Avenue Capital, Red Oak Partners</t>
  </si>
  <si>
    <t>Platinum Equity</t>
  </si>
  <si>
    <t>DNA Diagnostics Center</t>
  </si>
  <si>
    <t xml:space="preserve">GHO Capital Partners </t>
  </si>
  <si>
    <t>Global Laser Vision San Diego Lasik Center</t>
  </si>
  <si>
    <t xml:space="preserve">Audax Group, Charlesbank Capital Partners </t>
  </si>
  <si>
    <t xml:space="preserve">BluePearl Veterinary Partners </t>
  </si>
  <si>
    <t>Mars Petcare US</t>
  </si>
  <si>
    <t xml:space="preserve">Summit Partners </t>
  </si>
  <si>
    <t>Aderant Holdings</t>
  </si>
  <si>
    <t xml:space="preserve">Roper Technologies </t>
  </si>
  <si>
    <t>Madison Dearborn Partners; American Capital</t>
  </si>
  <si>
    <t>Application Software</t>
  </si>
  <si>
    <t xml:space="preserve">Onconova Therapeutics </t>
  </si>
  <si>
    <t>Rocky Mountain Artificial Limb and Brace</t>
  </si>
  <si>
    <t>BCP Group</t>
  </si>
  <si>
    <t>First Capital</t>
  </si>
  <si>
    <t>Bradley &amp; Monson Physical Therapy</t>
  </si>
  <si>
    <t>Global Medical Imaging</t>
  </si>
  <si>
    <t>Jordan Industries International</t>
  </si>
  <si>
    <t>Jordan/Zalaznick Advisers</t>
  </si>
  <si>
    <t>WJ Partners</t>
  </si>
  <si>
    <t>Hospice Advantage</t>
  </si>
  <si>
    <t xml:space="preserve">Audax Group; Formation Capital; Cressey </t>
  </si>
  <si>
    <t>Sentinel Capital Partners; Norwest Mezzanine Partners</t>
  </si>
  <si>
    <t>Millican Solutions</t>
  </si>
  <si>
    <t>Haas Wheat &amp; Partners, Invesco Advisers</t>
  </si>
  <si>
    <t>PharMEDium Healthcare Holdings</t>
  </si>
  <si>
    <t>AmerisourceBergen Drug Corporation</t>
  </si>
  <si>
    <t>Tech Pharmacy Services</t>
  </si>
  <si>
    <t>Partners Pharmacy</t>
  </si>
  <si>
    <t>DFW Capital Partners; Galen Partners</t>
  </si>
  <si>
    <t>Data Control Technology International</t>
  </si>
  <si>
    <t>Excelsior Medical Corporation</t>
  </si>
  <si>
    <t xml:space="preserve">ICU Medical </t>
  </si>
  <si>
    <t>PNC Erieview Capital; RoundTable Healthcare Management</t>
  </si>
  <si>
    <t>nContact</t>
  </si>
  <si>
    <t xml:space="preserve">AtriCure </t>
  </si>
  <si>
    <t>Adage Capital Management, Downsview Capital, Harbert Capital Management, Intersouth Partners</t>
  </si>
  <si>
    <t>Hercules Technology Growth Capital; Harbert Venture Partners</t>
  </si>
  <si>
    <t xml:space="preserve">Dayton Home Medical </t>
  </si>
  <si>
    <t>Medical Service Company</t>
  </si>
  <si>
    <t>HarbourVest Partners, Grosvenor Capital Management</t>
  </si>
  <si>
    <t>Cura Hospitality</t>
  </si>
  <si>
    <t>TrustHouse Services Group</t>
  </si>
  <si>
    <t>Charterhouse Capital Partners, Triangle Capital Corp.</t>
  </si>
  <si>
    <t>Eat'n Park Hospitality Group</t>
  </si>
  <si>
    <t>National Enzyme Company</t>
  </si>
  <si>
    <t xml:space="preserve">Prairie Capital; Skyline Global Partners </t>
  </si>
  <si>
    <t>Personal Products</t>
  </si>
  <si>
    <t>Senior Care of Overbrook Park</t>
  </si>
  <si>
    <t xml:space="preserve">Strata Pathology Services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</si>
</sst>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164" formatCode="&quot;$&quot;#,##0"/>
    <numFmt numFmtId="165" formatCode="mm/dd/yy;@"/>
    <numFmt numFmtId="166" formatCode="m/d/yy;@"/>
    <numFmt numFmtId="167" formatCode="0.0\x"/>
    <numFmt numFmtId="168" formatCode="&quot;$&quot;#,##0.0_);\(&quot;$&quot;#,##0.0\)"/>
  </numFmts>
  <fonts count="26" x14ac:knownFonts="1">
    <font>
      <sz val="11"/>
      <color theme="1"/>
      <name val="Calibri"/>
      <family val="2"/>
      <scheme val="minor"/>
    </font>
    <font>
      <sz val="10"/>
      <name val="Arial"/>
      <family val="2"/>
    </font>
    <font>
      <sz val="8"/>
      <color indexed="8"/>
      <name val="Arial"/>
      <family val="2"/>
    </font>
    <font>
      <b/>
      <sz val="8"/>
      <color indexed="8"/>
      <name val="Arial"/>
      <family val="2"/>
    </font>
    <font>
      <b/>
      <sz val="13"/>
      <color indexed="8"/>
      <name val="Verdana"/>
      <family val="2"/>
    </font>
    <font>
      <b/>
      <sz val="12"/>
      <color indexed="8"/>
      <name val="Verdana"/>
      <family val="2"/>
    </font>
    <font>
      <b/>
      <sz val="10"/>
      <color indexed="9"/>
      <name val="Arial"/>
      <family val="2"/>
    </font>
    <font>
      <b/>
      <u val="singleAccounting"/>
      <sz val="8"/>
      <color indexed="8"/>
      <name val="Verdana"/>
      <family val="2"/>
    </font>
    <font>
      <b/>
      <sz val="8"/>
      <color indexed="9"/>
      <name val="Verdana"/>
      <family val="2"/>
    </font>
    <font>
      <b/>
      <u val="singleAccounting"/>
      <sz val="8"/>
      <color indexed="8"/>
      <name val="Arial"/>
      <family val="2"/>
    </font>
    <font>
      <vertAlign val="superscript"/>
      <sz val="8"/>
      <color indexed="8"/>
      <name val="Arial"/>
      <family val="2"/>
    </font>
    <font>
      <vertAlign val="subscript"/>
      <sz val="8"/>
      <color indexed="8"/>
      <name val="Arial"/>
      <family val="2"/>
    </font>
    <font>
      <i/>
      <sz val="8"/>
      <color indexed="8"/>
      <name val="Arial"/>
      <family val="2"/>
    </font>
    <font>
      <sz val="1"/>
      <color indexed="9"/>
      <name val="Symbol"/>
      <family val="1"/>
      <charset val="2"/>
    </font>
    <font>
      <sz val="10"/>
      <color indexed="8"/>
      <name val="Arial"/>
      <family val="2"/>
    </font>
    <font>
      <sz val="9"/>
      <color theme="1"/>
      <name val="Cambria"/>
      <family val="1"/>
      <scheme val="major"/>
    </font>
    <font>
      <sz val="9"/>
      <color indexed="8"/>
      <name val="Cambria"/>
      <family val="1"/>
      <scheme val="major"/>
    </font>
    <font>
      <b/>
      <sz val="9"/>
      <color theme="1"/>
      <name val="Cambria"/>
      <family val="1"/>
      <scheme val="major"/>
    </font>
    <font>
      <b/>
      <sz val="9"/>
      <color indexed="8"/>
      <name val="Cambria"/>
      <family val="1"/>
      <scheme val="major"/>
    </font>
    <font>
      <b/>
      <u/>
      <sz val="9"/>
      <color theme="1"/>
      <name val="Cambria"/>
      <family val="1"/>
      <scheme val="major"/>
    </font>
    <font>
      <b/>
      <sz val="9"/>
      <color theme="0"/>
      <name val="Cambria"/>
      <family val="1"/>
      <scheme val="major"/>
    </font>
    <font>
      <b/>
      <sz val="9"/>
      <color theme="1" tint="0.249977111117893"/>
      <name val="Cambria"/>
      <family val="1"/>
      <scheme val="major"/>
    </font>
    <font>
      <b/>
      <sz val="10"/>
      <color theme="1" tint="0.249977111117893"/>
      <name val="Cambria"/>
      <family val="1"/>
      <scheme val="major"/>
    </font>
    <font>
      <sz val="9"/>
      <color indexed="8"/>
      <name val="Cambria"/>
      <family val="1"/>
    </font>
    <font>
      <b/>
      <sz val="9"/>
      <color indexed="8"/>
      <name val="Cambria"/>
      <family val="1"/>
    </font>
    <font>
      <sz val="9"/>
      <color theme="1"/>
      <name val="Cambria"/>
      <family val="1"/>
    </font>
  </fonts>
  <fills count="13">
    <fill>
      <patternFill patternType="none"/>
    </fill>
    <fill>
      <patternFill patternType="gray125"/>
    </fill>
    <fill>
      <patternFill patternType="solid">
        <fgColor indexed="62"/>
        <bgColor indexed="64"/>
      </patternFill>
    </fill>
    <fill>
      <patternFill patternType="solid">
        <fgColor indexed="60"/>
        <bgColor indexed="64"/>
      </patternFill>
    </fill>
    <fill>
      <patternFill patternType="solid">
        <fgColor indexed="63"/>
        <bgColor indexed="64"/>
      </patternFill>
    </fill>
    <fill>
      <patternFill patternType="solid">
        <fgColor indexed="56"/>
        <bgColor indexed="64"/>
      </patternFill>
    </fill>
    <fill>
      <patternFill patternType="solid">
        <fgColor theme="0"/>
        <bgColor indexed="64"/>
      </patternFill>
    </fill>
    <fill>
      <patternFill patternType="solid">
        <fgColor rgb="FFBACE42"/>
        <bgColor indexed="64"/>
      </patternFill>
    </fill>
    <fill>
      <patternFill patternType="solid">
        <fgColor theme="0" tint="-0.14999847407452621"/>
        <bgColor indexed="64"/>
      </patternFill>
    </fill>
    <fill>
      <patternFill patternType="solid">
        <fgColor rgb="FFEAEAEA"/>
        <bgColor indexed="64"/>
      </patternFill>
    </fill>
    <fill>
      <patternFill patternType="solid">
        <fgColor rgb="FF005D7E"/>
        <bgColor indexed="64"/>
      </patternFill>
    </fill>
    <fill>
      <patternFill patternType="solid">
        <fgColor theme="0" tint="-0.14996795556505021"/>
        <bgColor indexed="64"/>
      </patternFill>
    </fill>
    <fill>
      <patternFill patternType="solid">
        <fgColor rgb="FFDDDDDD"/>
        <bgColor indexed="64"/>
      </patternFill>
    </fill>
  </fills>
  <borders count="5">
    <border>
      <left/>
      <right/>
      <top/>
      <bottom/>
      <diagonal/>
    </border>
    <border>
      <left/>
      <right/>
      <top style="hair">
        <color theme="0" tint="-0.14996795556505021"/>
      </top>
      <bottom style="hair">
        <color theme="0" tint="-0.14996795556505021"/>
      </bottom>
      <diagonal/>
    </border>
    <border>
      <left/>
      <right/>
      <top/>
      <bottom style="hair">
        <color theme="0" tint="-0.14996795556505021"/>
      </bottom>
      <diagonal/>
    </border>
    <border>
      <left/>
      <right/>
      <top/>
      <bottom style="medium">
        <color rgb="FFBACE42"/>
      </bottom>
      <diagonal/>
    </border>
    <border>
      <left style="thick">
        <color theme="0"/>
      </left>
      <right/>
      <top/>
      <bottom/>
      <diagonal/>
    </border>
  </borders>
  <cellStyleXfs count="16">
    <xf numFmtId="0" fontId="0" fillId="0" borderId="0"/>
    <xf numFmtId="0" fontId="1" fillId="0" borderId="0"/>
    <xf numFmtId="0" fontId="14" fillId="0" borderId="0" applyAlignment="0"/>
    <xf numFmtId="0" fontId="9" fillId="3" borderId="0" applyAlignment="0"/>
    <xf numFmtId="0" fontId="13" fillId="0" borderId="0" applyAlignment="0"/>
    <xf numFmtId="0" fontId="7" fillId="2" borderId="0" applyAlignment="0"/>
    <xf numFmtId="0" fontId="6" fillId="4" borderId="0" applyAlignment="0"/>
    <xf numFmtId="0" fontId="5" fillId="0" borderId="0" applyAlignment="0"/>
    <xf numFmtId="0" fontId="8" fillId="5" borderId="0" applyAlignment="0"/>
    <xf numFmtId="0" fontId="11" fillId="0" borderId="0" applyAlignment="0"/>
    <xf numFmtId="0" fontId="10" fillId="0" borderId="0" applyAlignment="0"/>
    <xf numFmtId="0" fontId="3" fillId="0" borderId="0" applyAlignment="0"/>
    <xf numFmtId="0" fontId="12" fillId="0" borderId="0" applyAlignment="0"/>
    <xf numFmtId="0" fontId="2" fillId="0" borderId="0" applyAlignment="0"/>
    <xf numFmtId="0" fontId="4" fillId="0" borderId="0" applyAlignment="0"/>
    <xf numFmtId="0" fontId="3" fillId="0" borderId="0" applyAlignment="0">
      <alignment wrapText="1"/>
    </xf>
  </cellStyleXfs>
  <cellXfs count="102">
    <xf numFmtId="0" fontId="0" fillId="0" borderId="0" xfId="0"/>
    <xf numFmtId="0" fontId="15" fillId="6" borderId="1" xfId="0" applyFont="1" applyFill="1" applyBorder="1" applyAlignment="1">
      <alignment vertical="top" wrapText="1"/>
    </xf>
    <xf numFmtId="0" fontId="17" fillId="6" borderId="1" xfId="0" applyFont="1" applyFill="1" applyBorder="1" applyAlignment="1">
      <alignment vertical="top" wrapText="1"/>
    </xf>
    <xf numFmtId="0" fontId="15" fillId="6" borderId="2" xfId="0" applyFont="1" applyFill="1" applyBorder="1" applyAlignment="1">
      <alignment vertical="top" wrapText="1"/>
    </xf>
    <xf numFmtId="0" fontId="15" fillId="6" borderId="0" xfId="0" applyFont="1" applyFill="1" applyBorder="1" applyAlignment="1">
      <alignment vertical="top" wrapText="1"/>
    </xf>
    <xf numFmtId="0" fontId="17" fillId="6" borderId="0" xfId="0" applyFont="1" applyFill="1" applyBorder="1" applyAlignment="1">
      <alignment vertical="top" wrapText="1"/>
    </xf>
    <xf numFmtId="0" fontId="17" fillId="6" borderId="0" xfId="0" applyFont="1" applyFill="1" applyBorder="1" applyAlignment="1">
      <alignment vertical="center" wrapText="1"/>
    </xf>
    <xf numFmtId="0" fontId="19" fillId="6" borderId="0" xfId="0" applyFont="1" applyFill="1" applyBorder="1" applyAlignment="1">
      <alignment horizontal="center" vertical="center" wrapText="1"/>
    </xf>
    <xf numFmtId="0" fontId="17" fillId="7" borderId="0" xfId="0" applyFont="1" applyFill="1" applyBorder="1" applyAlignment="1">
      <alignment vertical="top" wrapText="1"/>
    </xf>
    <xf numFmtId="0" fontId="15" fillId="7" borderId="0" xfId="0" applyFont="1" applyFill="1" applyBorder="1" applyAlignment="1">
      <alignment vertical="top" wrapText="1"/>
    </xf>
    <xf numFmtId="164" fontId="15" fillId="6" borderId="0" xfId="0" applyNumberFormat="1" applyFont="1" applyFill="1" applyBorder="1" applyAlignment="1">
      <alignment horizontal="center" vertical="top" wrapText="1"/>
    </xf>
    <xf numFmtId="164" fontId="15" fillId="7" borderId="0" xfId="0" applyNumberFormat="1" applyFont="1" applyFill="1" applyBorder="1" applyAlignment="1">
      <alignment horizontal="center" vertical="top" wrapText="1"/>
    </xf>
    <xf numFmtId="164" fontId="17" fillId="6" borderId="0" xfId="0" applyNumberFormat="1" applyFont="1" applyFill="1" applyBorder="1" applyAlignment="1">
      <alignment horizontal="center" vertical="center" wrapText="1"/>
    </xf>
    <xf numFmtId="165" fontId="15" fillId="6" borderId="0" xfId="0" applyNumberFormat="1" applyFont="1" applyFill="1" applyBorder="1" applyAlignment="1">
      <alignment horizontal="center" vertical="top" wrapText="1"/>
    </xf>
    <xf numFmtId="165" fontId="15" fillId="7" borderId="0" xfId="0" applyNumberFormat="1" applyFont="1" applyFill="1" applyBorder="1" applyAlignment="1">
      <alignment horizontal="center" vertical="top" wrapText="1"/>
    </xf>
    <xf numFmtId="165" fontId="17" fillId="6" borderId="0" xfId="0" applyNumberFormat="1" applyFont="1" applyFill="1" applyBorder="1" applyAlignment="1">
      <alignment horizontal="center" vertical="center" wrapText="1"/>
    </xf>
    <xf numFmtId="165" fontId="15" fillId="6" borderId="1" xfId="0" applyNumberFormat="1" applyFont="1" applyFill="1" applyBorder="1" applyAlignment="1">
      <alignment horizontal="center" vertical="top" wrapText="1"/>
    </xf>
    <xf numFmtId="0" fontId="18" fillId="0" borderId="1" xfId="1" applyFont="1" applyFill="1" applyBorder="1" applyAlignment="1">
      <alignment vertical="top" wrapText="1"/>
    </xf>
    <xf numFmtId="0" fontId="15" fillId="0" borderId="1" xfId="0" applyFont="1" applyFill="1" applyBorder="1" applyAlignment="1">
      <alignment vertical="top" wrapText="1"/>
    </xf>
    <xf numFmtId="0" fontId="16" fillId="0" borderId="1" xfId="1" applyFont="1" applyFill="1" applyBorder="1" applyAlignment="1">
      <alignment vertical="top" wrapText="1"/>
    </xf>
    <xf numFmtId="165" fontId="15" fillId="0" borderId="0" xfId="0" applyNumberFormat="1" applyFont="1" applyFill="1" applyBorder="1" applyAlignment="1">
      <alignment horizontal="center" vertical="top" wrapText="1"/>
    </xf>
    <xf numFmtId="0" fontId="17" fillId="0" borderId="0" xfId="0" applyFont="1" applyFill="1" applyBorder="1" applyAlignment="1">
      <alignment vertical="top" wrapText="1"/>
    </xf>
    <xf numFmtId="0" fontId="15" fillId="0" borderId="0" xfId="0" applyFont="1" applyFill="1" applyBorder="1" applyAlignment="1">
      <alignment vertical="top" wrapText="1"/>
    </xf>
    <xf numFmtId="164" fontId="15" fillId="0" borderId="0" xfId="0" applyNumberFormat="1" applyFont="1" applyFill="1" applyBorder="1" applyAlignment="1">
      <alignment horizontal="center" vertical="top" wrapText="1"/>
    </xf>
    <xf numFmtId="0" fontId="15" fillId="8" borderId="1" xfId="0" applyFont="1" applyFill="1" applyBorder="1" applyAlignment="1">
      <alignment vertical="top" wrapText="1"/>
    </xf>
    <xf numFmtId="0" fontId="15" fillId="6" borderId="0" xfId="0" applyFont="1" applyFill="1" applyBorder="1" applyAlignment="1">
      <alignment horizontal="left" vertical="top" wrapText="1" indent="1"/>
    </xf>
    <xf numFmtId="0" fontId="15" fillId="7" borderId="0" xfId="0" applyFont="1" applyFill="1" applyBorder="1" applyAlignment="1">
      <alignment horizontal="left" vertical="top" wrapText="1" indent="1"/>
    </xf>
    <xf numFmtId="0" fontId="15" fillId="0" borderId="0" xfId="0" applyFont="1" applyFill="1" applyBorder="1" applyAlignment="1">
      <alignment horizontal="left" vertical="top" wrapText="1" indent="1"/>
    </xf>
    <xf numFmtId="0" fontId="17" fillId="6" borderId="0" xfId="0" applyFont="1" applyFill="1" applyBorder="1" applyAlignment="1">
      <alignment horizontal="left" vertical="center" wrapText="1" indent="1"/>
    </xf>
    <xf numFmtId="0" fontId="15" fillId="8" borderId="1" xfId="0" applyFont="1" applyFill="1" applyBorder="1" applyAlignment="1">
      <alignment horizontal="left" vertical="top" wrapText="1" indent="1"/>
    </xf>
    <xf numFmtId="0" fontId="15" fillId="9" borderId="1" xfId="0" applyFont="1" applyFill="1" applyBorder="1" applyAlignment="1">
      <alignment vertical="top" wrapText="1"/>
    </xf>
    <xf numFmtId="165" fontId="20" fillId="10" borderId="3" xfId="0" applyNumberFormat="1" applyFont="1" applyFill="1" applyBorder="1" applyAlignment="1">
      <alignment horizontal="center" wrapText="1"/>
    </xf>
    <xf numFmtId="0" fontId="20" fillId="10" borderId="3" xfId="0" applyFont="1" applyFill="1" applyBorder="1" applyAlignment="1">
      <alignment wrapText="1"/>
    </xf>
    <xf numFmtId="164" fontId="20" fillId="10" borderId="3" xfId="0" applyNumberFormat="1" applyFont="1" applyFill="1" applyBorder="1" applyAlignment="1">
      <alignment horizontal="center" wrapText="1"/>
    </xf>
    <xf numFmtId="0" fontId="20" fillId="10" borderId="3" xfId="0" applyFont="1" applyFill="1" applyBorder="1" applyAlignment="1">
      <alignment horizontal="left" wrapText="1" indent="1"/>
    </xf>
    <xf numFmtId="165" fontId="21" fillId="0" borderId="0" xfId="0" applyNumberFormat="1" applyFont="1" applyFill="1" applyBorder="1" applyAlignment="1">
      <alignment horizontal="center" vertical="center" wrapText="1"/>
    </xf>
    <xf numFmtId="0" fontId="21" fillId="0" borderId="0" xfId="0" applyFont="1" applyFill="1" applyBorder="1" applyAlignment="1">
      <alignment vertical="center" wrapText="1"/>
    </xf>
    <xf numFmtId="164" fontId="21" fillId="0" borderId="0" xfId="0" applyNumberFormat="1" applyFont="1" applyFill="1" applyBorder="1" applyAlignment="1">
      <alignment horizontal="center" vertical="center" wrapText="1"/>
    </xf>
    <xf numFmtId="0" fontId="21" fillId="0" borderId="0" xfId="0" applyFont="1" applyFill="1" applyBorder="1" applyAlignment="1">
      <alignment horizontal="left" vertical="center" wrapText="1" indent="1"/>
    </xf>
    <xf numFmtId="0" fontId="21" fillId="6" borderId="0" xfId="0" applyFont="1" applyFill="1" applyBorder="1" applyAlignment="1">
      <alignment vertical="center" wrapText="1"/>
    </xf>
    <xf numFmtId="0" fontId="16" fillId="6" borderId="1" xfId="1" applyFont="1" applyFill="1" applyBorder="1" applyAlignment="1">
      <alignment vertical="top" wrapText="1"/>
    </xf>
    <xf numFmtId="0" fontId="18" fillId="6" borderId="1" xfId="1" applyFont="1" applyFill="1" applyBorder="1" applyAlignment="1">
      <alignment vertical="top" wrapText="1"/>
    </xf>
    <xf numFmtId="0" fontId="18" fillId="8" borderId="1" xfId="1" applyFont="1" applyFill="1" applyBorder="1" applyAlignment="1">
      <alignment vertical="top" wrapText="1"/>
    </xf>
    <xf numFmtId="0" fontId="16" fillId="8" borderId="1" xfId="1" applyFont="1" applyFill="1" applyBorder="1" applyAlignment="1">
      <alignment vertical="top" wrapText="1"/>
    </xf>
    <xf numFmtId="0" fontId="16" fillId="6" borderId="1" xfId="1" applyFont="1" applyFill="1" applyBorder="1" applyAlignment="1">
      <alignment horizontal="left" vertical="top" wrapText="1"/>
    </xf>
    <xf numFmtId="0" fontId="15" fillId="8" borderId="1" xfId="0" applyFont="1" applyFill="1" applyBorder="1" applyAlignment="1">
      <alignment horizontal="left" vertical="top" wrapText="1"/>
    </xf>
    <xf numFmtId="0" fontId="15" fillId="0" borderId="1" xfId="0" applyFont="1" applyFill="1" applyBorder="1" applyAlignment="1">
      <alignment horizontal="left" vertical="top" wrapText="1"/>
    </xf>
    <xf numFmtId="0" fontId="22" fillId="7" borderId="4" xfId="0" applyFont="1" applyFill="1" applyBorder="1" applyAlignment="1">
      <alignment horizontal="center" vertical="center" wrapText="1"/>
    </xf>
    <xf numFmtId="164" fontId="15" fillId="8" borderId="1" xfId="0" applyNumberFormat="1" applyFont="1" applyFill="1" applyBorder="1" applyAlignment="1">
      <alignment horizontal="left" vertical="top" wrapText="1"/>
    </xf>
    <xf numFmtId="164" fontId="16" fillId="6" borderId="1" xfId="1" applyNumberFormat="1" applyFont="1" applyFill="1" applyBorder="1" applyAlignment="1">
      <alignment horizontal="left" vertical="top" wrapText="1"/>
    </xf>
    <xf numFmtId="164" fontId="16" fillId="8" borderId="1" xfId="1" applyNumberFormat="1" applyFont="1" applyFill="1" applyBorder="1" applyAlignment="1">
      <alignment horizontal="left" vertical="top" wrapText="1"/>
    </xf>
    <xf numFmtId="164" fontId="15" fillId="6" borderId="1" xfId="0" applyNumberFormat="1" applyFont="1" applyFill="1" applyBorder="1" applyAlignment="1">
      <alignment horizontal="left" vertical="top" wrapText="1"/>
    </xf>
    <xf numFmtId="164" fontId="16" fillId="0" borderId="1" xfId="1" applyNumberFormat="1" applyFont="1" applyFill="1" applyBorder="1" applyAlignment="1">
      <alignment horizontal="left" vertical="top" wrapText="1"/>
    </xf>
    <xf numFmtId="0" fontId="22" fillId="7" borderId="4" xfId="0" applyFont="1" applyFill="1" applyBorder="1" applyAlignment="1">
      <alignment horizontal="center" vertical="center" wrapText="1"/>
    </xf>
    <xf numFmtId="167" fontId="15" fillId="8" borderId="1" xfId="0" applyNumberFormat="1" applyFont="1" applyFill="1" applyBorder="1" applyAlignment="1">
      <alignment horizontal="left" vertical="top" wrapText="1"/>
    </xf>
    <xf numFmtId="167" fontId="15" fillId="0" borderId="1" xfId="0" applyNumberFormat="1" applyFont="1" applyFill="1" applyBorder="1" applyAlignment="1">
      <alignment horizontal="left" vertical="top" wrapText="1"/>
    </xf>
    <xf numFmtId="166" fontId="16" fillId="8" borderId="1" xfId="1" applyNumberFormat="1" applyFont="1" applyFill="1" applyBorder="1" applyAlignment="1">
      <alignment horizontal="left" vertical="top" wrapText="1"/>
    </xf>
    <xf numFmtId="166" fontId="16" fillId="6" borderId="1" xfId="1" applyNumberFormat="1" applyFont="1" applyFill="1" applyBorder="1" applyAlignment="1">
      <alignment horizontal="left" vertical="top" wrapText="1"/>
    </xf>
    <xf numFmtId="166" fontId="16" fillId="0" borderId="1" xfId="1" applyNumberFormat="1" applyFont="1" applyFill="1" applyBorder="1" applyAlignment="1">
      <alignment horizontal="left" vertical="top" wrapText="1"/>
    </xf>
    <xf numFmtId="165" fontId="15" fillId="6" borderId="0" xfId="0" applyNumberFormat="1" applyFont="1" applyFill="1" applyBorder="1" applyAlignment="1">
      <alignment horizontal="left" vertical="top" wrapText="1"/>
    </xf>
    <xf numFmtId="165" fontId="15" fillId="7" borderId="0" xfId="0" applyNumberFormat="1" applyFont="1" applyFill="1" applyBorder="1" applyAlignment="1">
      <alignment horizontal="left" vertical="top" wrapText="1"/>
    </xf>
    <xf numFmtId="165" fontId="15" fillId="0" borderId="0" xfId="0" applyNumberFormat="1" applyFont="1" applyFill="1" applyBorder="1" applyAlignment="1">
      <alignment horizontal="left" vertical="top" wrapText="1"/>
    </xf>
    <xf numFmtId="165" fontId="21" fillId="0" borderId="0" xfId="0" applyNumberFormat="1" applyFont="1" applyFill="1" applyBorder="1" applyAlignment="1">
      <alignment horizontal="left" vertical="center" wrapText="1"/>
    </xf>
    <xf numFmtId="165" fontId="17" fillId="6" borderId="0" xfId="0" applyNumberFormat="1" applyFont="1" applyFill="1" applyBorder="1" applyAlignment="1">
      <alignment horizontal="left" vertical="center" wrapText="1"/>
    </xf>
    <xf numFmtId="165" fontId="20" fillId="10" borderId="3" xfId="0" applyNumberFormat="1" applyFont="1" applyFill="1" applyBorder="1" applyAlignment="1">
      <alignment horizontal="left" wrapText="1"/>
    </xf>
    <xf numFmtId="165" fontId="15" fillId="6" borderId="1" xfId="0" applyNumberFormat="1" applyFont="1" applyFill="1" applyBorder="1" applyAlignment="1">
      <alignment horizontal="left" vertical="top" wrapText="1"/>
    </xf>
    <xf numFmtId="0" fontId="15" fillId="11" borderId="1" xfId="0" applyFont="1" applyFill="1" applyBorder="1" applyAlignment="1">
      <alignment vertical="top" wrapText="1"/>
    </xf>
    <xf numFmtId="166" fontId="16" fillId="8" borderId="1" xfId="1" applyNumberFormat="1" applyFont="1" applyFill="1" applyBorder="1" applyAlignment="1">
      <alignment vertical="top" wrapText="1"/>
    </xf>
    <xf numFmtId="164" fontId="15" fillId="0" borderId="1" xfId="0" applyNumberFormat="1" applyFont="1" applyFill="1" applyBorder="1" applyAlignment="1">
      <alignment horizontal="left" vertical="top" wrapText="1"/>
    </xf>
    <xf numFmtId="0" fontId="17" fillId="0" borderId="1" xfId="0" applyFont="1" applyFill="1" applyBorder="1" applyAlignment="1">
      <alignment vertical="top" wrapText="1"/>
    </xf>
    <xf numFmtId="165" fontId="15" fillId="0" borderId="1" xfId="0" applyNumberFormat="1" applyFont="1" applyFill="1" applyBorder="1" applyAlignment="1">
      <alignment horizontal="center" vertical="top" wrapText="1"/>
    </xf>
    <xf numFmtId="0" fontId="15" fillId="0" borderId="1" xfId="0" applyFont="1" applyFill="1" applyBorder="1" applyAlignment="1">
      <alignment horizontal="left" vertical="top" wrapText="1" indent="1"/>
    </xf>
    <xf numFmtId="165" fontId="15" fillId="12" borderId="1" xfId="0" applyNumberFormat="1" applyFont="1" applyFill="1" applyBorder="1" applyAlignment="1">
      <alignment horizontal="center" vertical="top" wrapText="1"/>
    </xf>
    <xf numFmtId="0" fontId="17" fillId="12" borderId="1" xfId="0" applyFont="1" applyFill="1" applyBorder="1" applyAlignment="1">
      <alignment vertical="top" wrapText="1"/>
    </xf>
    <xf numFmtId="0" fontId="15" fillId="12" borderId="1" xfId="0" applyFont="1" applyFill="1" applyBorder="1" applyAlignment="1">
      <alignment vertical="top" wrapText="1"/>
    </xf>
    <xf numFmtId="164" fontId="15" fillId="12" borderId="1" xfId="0" applyNumberFormat="1" applyFont="1" applyFill="1" applyBorder="1" applyAlignment="1">
      <alignment horizontal="left" vertical="top" wrapText="1"/>
    </xf>
    <xf numFmtId="0" fontId="15" fillId="12" borderId="1" xfId="0" applyFont="1" applyFill="1" applyBorder="1" applyAlignment="1">
      <alignment horizontal="left" vertical="top" wrapText="1" indent="1"/>
    </xf>
    <xf numFmtId="0" fontId="18" fillId="12" borderId="1" xfId="1" applyFont="1" applyFill="1" applyBorder="1" applyAlignment="1">
      <alignment vertical="top" wrapText="1"/>
    </xf>
    <xf numFmtId="164" fontId="16" fillId="12" borderId="1" xfId="1" applyNumberFormat="1" applyFont="1" applyFill="1" applyBorder="1" applyAlignment="1">
      <alignment horizontal="left" vertical="top" wrapText="1"/>
    </xf>
    <xf numFmtId="0" fontId="16" fillId="12" borderId="1" xfId="1" applyFont="1" applyFill="1" applyBorder="1" applyAlignment="1">
      <alignment vertical="top" wrapText="1"/>
    </xf>
    <xf numFmtId="165" fontId="15" fillId="0" borderId="1" xfId="0" applyNumberFormat="1" applyFont="1" applyFill="1" applyBorder="1" applyAlignment="1">
      <alignment horizontal="left" vertical="top" wrapText="1"/>
    </xf>
    <xf numFmtId="0" fontId="16" fillId="0" borderId="1" xfId="1" applyFont="1" applyFill="1" applyBorder="1" applyAlignment="1">
      <alignment horizontal="left" vertical="top" wrapText="1"/>
    </xf>
    <xf numFmtId="166" fontId="16" fillId="12" borderId="1" xfId="1" applyNumberFormat="1" applyFont="1" applyFill="1" applyBorder="1" applyAlignment="1">
      <alignment horizontal="left" vertical="top" wrapText="1"/>
    </xf>
    <xf numFmtId="0" fontId="16" fillId="12" borderId="1" xfId="1" applyFont="1" applyFill="1" applyBorder="1" applyAlignment="1">
      <alignment horizontal="left" vertical="top" wrapText="1"/>
    </xf>
    <xf numFmtId="0" fontId="15" fillId="12" borderId="1" xfId="0" applyFont="1" applyFill="1" applyBorder="1" applyAlignment="1">
      <alignment horizontal="left" vertical="top" wrapText="1"/>
    </xf>
    <xf numFmtId="166" fontId="23" fillId="0" borderId="1" xfId="1" applyNumberFormat="1" applyFont="1" applyFill="1" applyBorder="1" applyAlignment="1">
      <alignment horizontal="left" vertical="top" wrapText="1"/>
    </xf>
    <xf numFmtId="0" fontId="24" fillId="0" borderId="1" xfId="1" applyFont="1" applyFill="1" applyBorder="1" applyAlignment="1">
      <alignment vertical="top" wrapText="1"/>
    </xf>
    <xf numFmtId="0" fontId="25" fillId="0" borderId="1" xfId="0" applyFont="1" applyFill="1" applyBorder="1" applyAlignment="1">
      <alignment vertical="top" wrapText="1"/>
    </xf>
    <xf numFmtId="0" fontId="23" fillId="0" borderId="1" xfId="1" applyFont="1" applyFill="1" applyBorder="1" applyAlignment="1">
      <alignment vertical="top" wrapText="1"/>
    </xf>
    <xf numFmtId="168" fontId="25" fillId="0" borderId="1" xfId="0" applyNumberFormat="1" applyFont="1" applyFill="1" applyBorder="1" applyAlignment="1">
      <alignment horizontal="center" vertical="top" wrapText="1"/>
    </xf>
    <xf numFmtId="0" fontId="25" fillId="6" borderId="1" xfId="0" applyFont="1" applyFill="1" applyBorder="1" applyAlignment="1">
      <alignment vertical="top" wrapText="1"/>
    </xf>
    <xf numFmtId="164" fontId="15" fillId="8" borderId="1" xfId="0" applyNumberFormat="1" applyFont="1" applyFill="1" applyBorder="1" applyAlignment="1">
      <alignment horizontal="center" vertical="top" wrapText="1"/>
    </xf>
    <xf numFmtId="164" fontId="15" fillId="6" borderId="1" xfId="0" applyNumberFormat="1" applyFont="1" applyFill="1" applyBorder="1" applyAlignment="1">
      <alignment horizontal="center" vertical="top" wrapText="1"/>
    </xf>
    <xf numFmtId="5" fontId="25" fillId="0" borderId="1" xfId="0" applyNumberFormat="1" applyFont="1" applyFill="1" applyBorder="1" applyAlignment="1">
      <alignment horizontal="center" vertical="top" wrapText="1"/>
    </xf>
    <xf numFmtId="166" fontId="16" fillId="0" borderId="1" xfId="1" applyNumberFormat="1" applyFont="1" applyFill="1" applyBorder="1" applyAlignment="1">
      <alignment vertical="top" wrapText="1"/>
    </xf>
    <xf numFmtId="164" fontId="15" fillId="0" borderId="1" xfId="0" applyNumberFormat="1" applyFont="1" applyFill="1" applyBorder="1" applyAlignment="1">
      <alignment horizontal="center" vertical="top" wrapText="1"/>
    </xf>
    <xf numFmtId="0" fontId="22" fillId="7" borderId="4" xfId="0" applyFont="1" applyFill="1" applyBorder="1" applyAlignment="1">
      <alignment horizontal="center" vertical="center" wrapText="1"/>
    </xf>
    <xf numFmtId="0" fontId="16" fillId="8" borderId="1" xfId="1" applyFont="1" applyFill="1" applyBorder="1" applyAlignment="1">
      <alignment horizontal="left" vertical="top" wrapText="1"/>
    </xf>
    <xf numFmtId="165" fontId="15" fillId="8" borderId="1" xfId="0" applyNumberFormat="1" applyFont="1" applyFill="1" applyBorder="1" applyAlignment="1">
      <alignment horizontal="left" vertical="top" wrapText="1"/>
    </xf>
    <xf numFmtId="0" fontId="17" fillId="8" borderId="1" xfId="0" applyFont="1" applyFill="1" applyBorder="1" applyAlignment="1">
      <alignment vertical="top" wrapText="1"/>
    </xf>
    <xf numFmtId="0" fontId="22" fillId="7" borderId="4" xfId="0" applyFont="1" applyFill="1" applyBorder="1" applyAlignment="1">
      <alignment horizontal="center" vertical="center" wrapText="1"/>
    </xf>
    <xf numFmtId="0" fontId="22" fillId="7" borderId="0" xfId="0" applyFont="1" applyFill="1" applyBorder="1" applyAlignment="1">
      <alignment horizontal="center" vertical="center" wrapText="1"/>
    </xf>
  </cellXfs>
  <cellStyles count="16">
    <cellStyle name="ChartingText" xfId="2" xr:uid="{00000000-0005-0000-0000-000000000000}"/>
    <cellStyle name="ColumnHeaderNormal" xfId="3" xr:uid="{00000000-0005-0000-0000-000001000000}"/>
    <cellStyle name="Invisible" xfId="4" xr:uid="{00000000-0005-0000-0000-000002000000}"/>
    <cellStyle name="NewColumnHeaderNormal" xfId="5" xr:uid="{00000000-0005-0000-0000-000003000000}"/>
    <cellStyle name="NewSectionHeaderNormal" xfId="6" xr:uid="{00000000-0005-0000-0000-000004000000}"/>
    <cellStyle name="NewTitleNormal" xfId="7" xr:uid="{00000000-0005-0000-0000-000005000000}"/>
    <cellStyle name="Normal" xfId="0" builtinId="0"/>
    <cellStyle name="Normal 2" xfId="1" xr:uid="{00000000-0005-0000-0000-000007000000}"/>
    <cellStyle name="SectionHeaderNormal" xfId="8" xr:uid="{00000000-0005-0000-0000-000008000000}"/>
    <cellStyle name="SubScript" xfId="9" xr:uid="{00000000-0005-0000-0000-000009000000}"/>
    <cellStyle name="SuperScript" xfId="10" xr:uid="{00000000-0005-0000-0000-00000A000000}"/>
    <cellStyle name="TextBold" xfId="11" xr:uid="{00000000-0005-0000-0000-00000B000000}"/>
    <cellStyle name="TextItalic" xfId="12" xr:uid="{00000000-0005-0000-0000-00000C000000}"/>
    <cellStyle name="TextNormal" xfId="13" xr:uid="{00000000-0005-0000-0000-00000D000000}"/>
    <cellStyle name="TitleNormal" xfId="14" xr:uid="{00000000-0005-0000-0000-00000E000000}"/>
    <cellStyle name="Total 2" xfId="15" xr:uid="{00000000-0005-0000-0000-00000F000000}"/>
  </cellStyles>
  <dxfs count="0"/>
  <tableStyles count="0" defaultTableStyle="TableStyleMedium9" defaultPivotStyle="PivotStyleLight16"/>
  <colors>
    <mruColors>
      <color rgb="FFDDDDDD"/>
      <color rgb="FF005D7E"/>
      <color rgb="FFEAEAEA"/>
      <color rgb="FFF8F8F8"/>
      <color rgb="FFCCFFCC"/>
      <color rgb="FFB4E06C"/>
      <color rgb="FFBACE42"/>
      <color rgb="FF90B450"/>
      <color rgb="FF99CF41"/>
      <color rgb="FF7AAB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1</xdr:row>
      <xdr:rowOff>0</xdr:rowOff>
    </xdr:to>
    <xdr:sp macro="" textlink="">
      <xdr:nvSpPr>
        <xdr:cNvPr id="2" name="Text Box 326">
          <a:extLst>
            <a:ext uri="{FF2B5EF4-FFF2-40B4-BE49-F238E27FC236}">
              <a16:creationId xmlns:a16="http://schemas.microsoft.com/office/drawing/2014/main" id="{00000000-0008-0000-0000-000002000000}"/>
            </a:ext>
          </a:extLst>
        </xdr:cNvPr>
        <xdr:cNvSpPr txBox="1">
          <a:spLocks noChangeArrowheads="1"/>
        </xdr:cNvSpPr>
      </xdr:nvSpPr>
      <xdr:spPr bwMode="auto">
        <a:xfrm>
          <a:off x="0" y="0"/>
          <a:ext cx="11268075" cy="733425"/>
        </a:xfrm>
        <a:prstGeom prst="rect">
          <a:avLst/>
        </a:prstGeom>
        <a:solidFill>
          <a:srgbClr val="005D7E"/>
        </a:solidFill>
        <a:ln w="9525">
          <a:noFill/>
          <a:miter lim="800000"/>
          <a:headEnd/>
          <a:tailEnd/>
        </a:ln>
      </xdr:spPr>
      <xdr:txBody>
        <a:bodyPr wrap="square" lIns="91429" tIns="45714" rIns="91429" bIns="91440" anchor="b" anchorCtr="1"/>
        <a:lstStyle>
          <a:defPPr>
            <a:defRPr lang="en-US"/>
          </a:defPPr>
          <a:lvl1pPr algn="ctr"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ctr"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ctr"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ctr"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ctr"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defRPr/>
          </a:pPr>
          <a:endParaRPr lang="en-US" sz="2000" b="1">
            <a:solidFill>
              <a:schemeClr val="bg1"/>
            </a:solidFill>
            <a:latin typeface="ScalaSansLF-Regular" pitchFamily="2" charset="0"/>
          </a:endParaRPr>
        </a:p>
      </xdr:txBody>
    </xdr:sp>
    <xdr:clientData/>
  </xdr:twoCellAnchor>
  <xdr:twoCellAnchor editAs="oneCell">
    <xdr:from>
      <xdr:col>4</xdr:col>
      <xdr:colOff>1901415</xdr:colOff>
      <xdr:row>0</xdr:row>
      <xdr:rowOff>253831</xdr:rowOff>
    </xdr:from>
    <xdr:to>
      <xdr:col>6</xdr:col>
      <xdr:colOff>832109</xdr:colOff>
      <xdr:row>0</xdr:row>
      <xdr:rowOff>599365</xdr:rowOff>
    </xdr:to>
    <xdr:pic>
      <xdr:nvPicPr>
        <xdr:cNvPr id="3" name="Picture 2" descr="I:\Archive\Piper_hori_tag_rev_30pt.pn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l="40936"/>
        <a:stretch>
          <a:fillRect/>
        </a:stretch>
      </xdr:blipFill>
      <xdr:spPr bwMode="auto">
        <a:xfrm>
          <a:off x="8548862" y="253831"/>
          <a:ext cx="1517484" cy="345534"/>
        </a:xfrm>
        <a:prstGeom prst="rect">
          <a:avLst/>
        </a:prstGeom>
        <a:noFill/>
        <a:ln w="9525">
          <a:noFill/>
          <a:miter lim="800000"/>
          <a:headEnd/>
          <a:tailEnd/>
        </a:ln>
      </xdr:spPr>
    </xdr:pic>
    <xdr:clientData/>
  </xdr:twoCellAnchor>
  <xdr:twoCellAnchor>
    <xdr:from>
      <xdr:col>1</xdr:col>
      <xdr:colOff>759736</xdr:colOff>
      <xdr:row>0</xdr:row>
      <xdr:rowOff>133947</xdr:rowOff>
    </xdr:from>
    <xdr:to>
      <xdr:col>3</xdr:col>
      <xdr:colOff>1576137</xdr:colOff>
      <xdr:row>0</xdr:row>
      <xdr:rowOff>652807</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1455061" y="133947"/>
          <a:ext cx="4778801" cy="518860"/>
        </a:xfrm>
        <a:prstGeom prst="rect">
          <a:avLst/>
        </a:prstGeom>
      </xdr:spPr>
      <xdr:txBody>
        <a:bodyPr wrap="square">
          <a:spAutoFit/>
        </a:bodyPr>
        <a:lstStyle>
          <a:defPPr>
            <a:defRPr lang="en-US"/>
          </a:defPPr>
          <a:lvl1pPr algn="ctr"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ctr"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ctr"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ctr"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ctr"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lgn="l">
            <a:defRPr/>
          </a:pPr>
          <a:r>
            <a:rPr lang="en-US" sz="900">
              <a:solidFill>
                <a:schemeClr val="bg1"/>
              </a:solidFill>
              <a:latin typeface="ScalaSansLF-Regular" pitchFamily="2" charset="0"/>
            </a:rPr>
            <a:t>1Q</a:t>
          </a:r>
          <a:r>
            <a:rPr lang="en-US" sz="900" baseline="0">
              <a:solidFill>
                <a:schemeClr val="bg1"/>
              </a:solidFill>
              <a:latin typeface="ScalaSansLF-Regular" pitchFamily="2" charset="0"/>
            </a:rPr>
            <a:t> 2015 </a:t>
          </a:r>
          <a:r>
            <a:rPr lang="en-US" sz="900">
              <a:solidFill>
                <a:schemeClr val="bg1"/>
              </a:solidFill>
              <a:latin typeface="ScalaSansLF-Regular" pitchFamily="2" charset="0"/>
            </a:rPr>
            <a:t>UPDATE</a:t>
          </a:r>
          <a:endParaRPr lang="en-US" sz="900">
            <a:solidFill>
              <a:srgbClr val="FFFFFF"/>
            </a:solidFill>
            <a:latin typeface="ScalaSansLF-Regular" pitchFamily="2" charset="0"/>
          </a:endParaRPr>
        </a:p>
        <a:p>
          <a:pPr algn="l">
            <a:defRPr/>
          </a:pPr>
          <a:r>
            <a:rPr lang="en-US" sz="2000">
              <a:solidFill>
                <a:srgbClr val="FFFFFF"/>
              </a:solidFill>
              <a:latin typeface="ScalaSansLF-Regular" pitchFamily="2" charset="0"/>
            </a:rPr>
            <a:t>Healthcare Private Equity</a:t>
          </a:r>
          <a:r>
            <a:rPr lang="en-US" sz="2000" baseline="0">
              <a:solidFill>
                <a:srgbClr val="FFFFFF"/>
              </a:solidFill>
              <a:latin typeface="ScalaSansLF-Regular" pitchFamily="2" charset="0"/>
            </a:rPr>
            <a:t> </a:t>
          </a:r>
          <a:r>
            <a:rPr lang="en-US" sz="2000">
              <a:solidFill>
                <a:srgbClr val="FFFFFF"/>
              </a:solidFill>
              <a:latin typeface="ScalaSansLF-Regular" pitchFamily="2" charset="0"/>
            </a:rPr>
            <a:t>M&amp;A Monitor</a:t>
          </a:r>
        </a:p>
      </xdr:txBody>
    </xdr:sp>
    <xdr:clientData/>
  </xdr:twoCellAnchor>
  <xdr:twoCellAnchor editAs="oneCell">
    <xdr:from>
      <xdr:col>0</xdr:col>
      <xdr:colOff>70184</xdr:colOff>
      <xdr:row>0</xdr:row>
      <xdr:rowOff>55153</xdr:rowOff>
    </xdr:from>
    <xdr:to>
      <xdr:col>1</xdr:col>
      <xdr:colOff>752003</xdr:colOff>
      <xdr:row>0</xdr:row>
      <xdr:rowOff>681788</xdr:rowOff>
    </xdr:to>
    <xdr:pic>
      <xdr:nvPicPr>
        <xdr:cNvPr id="5" name="Picture 4" descr="Home">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0184" y="55153"/>
          <a:ext cx="1377144" cy="626635"/>
        </a:xfrm>
        <a:prstGeom prst="rect">
          <a:avLst/>
        </a:prstGeom>
        <a:noFill/>
      </xdr:spPr>
    </xdr:pic>
    <xdr:clientData/>
  </xdr:twoCellAnchor>
  <xdr:twoCellAnchor>
    <xdr:from>
      <xdr:col>4</xdr:col>
      <xdr:colOff>1862815</xdr:colOff>
      <xdr:row>0</xdr:row>
      <xdr:rowOff>45919</xdr:rowOff>
    </xdr:from>
    <xdr:to>
      <xdr:col>7</xdr:col>
      <xdr:colOff>772033</xdr:colOff>
      <xdr:row>0</xdr:row>
      <xdr:rowOff>276751</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8510262" y="45919"/>
          <a:ext cx="2548771" cy="230832"/>
        </a:xfrm>
        <a:prstGeom prst="rect">
          <a:avLst/>
        </a:prstGeom>
        <a:noFill/>
      </xdr:spPr>
      <xdr:txBody>
        <a:bodyPr wrap="square" rtlCol="0">
          <a:spAutoFit/>
        </a:bodyPr>
        <a:lstStyle>
          <a:defPPr>
            <a:defRPr lang="en-US"/>
          </a:defPPr>
          <a:lvl1pPr algn="ctr"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ctr"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ctr"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ctr"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ctr"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lgn="l"/>
          <a:r>
            <a:rPr lang="en-US" sz="900">
              <a:solidFill>
                <a:schemeClr val="bg1"/>
              </a:solidFill>
              <a:latin typeface="ScalaSansLF-Italic" pitchFamily="2" charset="0"/>
            </a:rPr>
            <a:t>in partnership</a:t>
          </a:r>
          <a:r>
            <a:rPr lang="en-US" sz="900" baseline="0">
              <a:solidFill>
                <a:schemeClr val="bg1"/>
              </a:solidFill>
              <a:latin typeface="ScalaSansLF-Italic" pitchFamily="2" charset="0"/>
            </a:rPr>
            <a:t> with</a:t>
          </a:r>
          <a:endParaRPr lang="en-US" sz="900">
            <a:solidFill>
              <a:schemeClr val="bg1"/>
            </a:solidFill>
            <a:latin typeface="ScalaSansLF-Italic" pitchFamily="2" charset="0"/>
          </a:endParaRPr>
        </a:p>
      </xdr:txBody>
    </xdr:sp>
    <xdr:clientData/>
  </xdr:twoCellAnchor>
  <xdr:twoCellAnchor>
    <xdr:from>
      <xdr:col>6</xdr:col>
      <xdr:colOff>925416</xdr:colOff>
      <xdr:row>0</xdr:row>
      <xdr:rowOff>30078</xdr:rowOff>
    </xdr:from>
    <xdr:to>
      <xdr:col>7</xdr:col>
      <xdr:colOff>772033</xdr:colOff>
      <xdr:row>0</xdr:row>
      <xdr:rowOff>266725</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0159653" y="30078"/>
          <a:ext cx="899380" cy="236647"/>
        </a:xfrm>
        <a:prstGeom prst="rect">
          <a:avLst/>
        </a:prstGeom>
        <a:noFill/>
      </xdr:spPr>
      <xdr:txBody>
        <a:bodyPr wrap="square" rtlCol="0">
          <a:noAutofit/>
        </a:bodyPr>
        <a:lstStyle>
          <a:defPPr>
            <a:defRPr lang="en-US"/>
          </a:defPPr>
          <a:lvl1pPr algn="ctr"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ctr"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ctr"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ctr"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ctr"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lgn="l"/>
          <a:r>
            <a:rPr lang="en-US" sz="900">
              <a:solidFill>
                <a:schemeClr val="bg1"/>
              </a:solidFill>
              <a:latin typeface="ScalaSansLF-Italic" pitchFamily="2" charset="0"/>
            </a:rPr>
            <a:t>data provided by</a:t>
          </a:r>
        </a:p>
      </xdr:txBody>
    </xdr:sp>
    <xdr:clientData/>
  </xdr:twoCellAnchor>
  <xdr:twoCellAnchor>
    <xdr:from>
      <xdr:col>6</xdr:col>
      <xdr:colOff>1010641</xdr:colOff>
      <xdr:row>0</xdr:row>
      <xdr:rowOff>240128</xdr:rowOff>
    </xdr:from>
    <xdr:to>
      <xdr:col>7</xdr:col>
      <xdr:colOff>982579</xdr:colOff>
      <xdr:row>0</xdr:row>
      <xdr:rowOff>561473</xdr:rowOff>
    </xdr:to>
    <xdr:pic>
      <xdr:nvPicPr>
        <xdr:cNvPr id="8" name="Picture 2">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3" cstate="print"/>
        <a:srcRect r="16000" b="15000"/>
        <a:stretch>
          <a:fillRect/>
        </a:stretch>
      </xdr:blipFill>
      <xdr:spPr bwMode="auto">
        <a:xfrm>
          <a:off x="10244878" y="240128"/>
          <a:ext cx="1024701" cy="321345"/>
        </a:xfrm>
        <a:prstGeom prst="rect">
          <a:avLst/>
        </a:prstGeom>
        <a:solidFill>
          <a:schemeClr val="tx2">
            <a:lumMod val="60000"/>
            <a:lumOff val="40000"/>
          </a:schemeClr>
        </a:solidFill>
      </xdr:spPr>
    </xdr:pic>
    <xdr:clientData/>
  </xdr:twoCellAnchor>
  <xdr:twoCellAnchor>
    <xdr:from>
      <xdr:col>6</xdr:col>
      <xdr:colOff>932442</xdr:colOff>
      <xdr:row>0</xdr:row>
      <xdr:rowOff>160420</xdr:rowOff>
    </xdr:from>
    <xdr:to>
      <xdr:col>6</xdr:col>
      <xdr:colOff>932442</xdr:colOff>
      <xdr:row>0</xdr:row>
      <xdr:rowOff>582671</xdr:rowOff>
    </xdr:to>
    <xdr:cxnSp macro="">
      <xdr:nvCxnSpPr>
        <xdr:cNvPr id="9" name="Straight Connector 8">
          <a:extLst>
            <a:ext uri="{FF2B5EF4-FFF2-40B4-BE49-F238E27FC236}">
              <a16:creationId xmlns:a16="http://schemas.microsoft.com/office/drawing/2014/main" id="{00000000-0008-0000-0000-000009000000}"/>
            </a:ext>
          </a:extLst>
        </xdr:cNvPr>
        <xdr:cNvCxnSpPr/>
      </xdr:nvCxnSpPr>
      <xdr:spPr bwMode="auto">
        <a:xfrm rot="5400000">
          <a:off x="9955553" y="371546"/>
          <a:ext cx="422251" cy="0"/>
        </a:xfrm>
        <a:prstGeom prst="line">
          <a:avLst/>
        </a:prstGeom>
        <a:solidFill>
          <a:schemeClr val="accent1"/>
        </a:solidFill>
        <a:ln w="19050" cap="flat" cmpd="sng" algn="ctr">
          <a:solidFill>
            <a:schemeClr val="bg1"/>
          </a:solidFill>
          <a:prstDash val="solid"/>
          <a:round/>
          <a:headEnd type="none" w="med" len="med"/>
          <a:tailEnd type="none" w="med" len="med"/>
        </a:ln>
        <a:effec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1</xdr:row>
      <xdr:rowOff>0</xdr:rowOff>
    </xdr:to>
    <xdr:sp macro="" textlink="">
      <xdr:nvSpPr>
        <xdr:cNvPr id="2" name="Text Box 326">
          <a:extLst>
            <a:ext uri="{FF2B5EF4-FFF2-40B4-BE49-F238E27FC236}">
              <a16:creationId xmlns:a16="http://schemas.microsoft.com/office/drawing/2014/main" id="{00000000-0008-0000-0100-000002000000}"/>
            </a:ext>
          </a:extLst>
        </xdr:cNvPr>
        <xdr:cNvSpPr txBox="1">
          <a:spLocks noChangeArrowheads="1"/>
        </xdr:cNvSpPr>
      </xdr:nvSpPr>
      <xdr:spPr bwMode="auto">
        <a:xfrm>
          <a:off x="0" y="0"/>
          <a:ext cx="11268075" cy="733425"/>
        </a:xfrm>
        <a:prstGeom prst="rect">
          <a:avLst/>
        </a:prstGeom>
        <a:solidFill>
          <a:srgbClr val="005D7E"/>
        </a:solidFill>
        <a:ln w="9525">
          <a:noFill/>
          <a:miter lim="800000"/>
          <a:headEnd/>
          <a:tailEnd/>
        </a:ln>
      </xdr:spPr>
      <xdr:txBody>
        <a:bodyPr wrap="square" lIns="91429" tIns="45714" rIns="91429" bIns="91440" anchor="b" anchorCtr="1"/>
        <a:lstStyle>
          <a:defPPr>
            <a:defRPr lang="en-US"/>
          </a:defPPr>
          <a:lvl1pPr algn="ctr"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ctr"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ctr"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ctr"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ctr"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defRPr/>
          </a:pPr>
          <a:endParaRPr lang="en-US" sz="2000" b="1">
            <a:solidFill>
              <a:schemeClr val="bg1"/>
            </a:solidFill>
            <a:latin typeface="ScalaSansLF-Regular" pitchFamily="2" charset="0"/>
          </a:endParaRPr>
        </a:p>
      </xdr:txBody>
    </xdr:sp>
    <xdr:clientData/>
  </xdr:twoCellAnchor>
  <xdr:twoCellAnchor editAs="oneCell">
    <xdr:from>
      <xdr:col>4</xdr:col>
      <xdr:colOff>1801155</xdr:colOff>
      <xdr:row>0</xdr:row>
      <xdr:rowOff>253831</xdr:rowOff>
    </xdr:from>
    <xdr:to>
      <xdr:col>6</xdr:col>
      <xdr:colOff>731849</xdr:colOff>
      <xdr:row>0</xdr:row>
      <xdr:rowOff>599365</xdr:rowOff>
    </xdr:to>
    <xdr:pic>
      <xdr:nvPicPr>
        <xdr:cNvPr id="3" name="Picture 2" descr="I:\Archive\Piper_hori_tag_rev_30pt.png">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l="40936"/>
        <a:stretch>
          <a:fillRect/>
        </a:stretch>
      </xdr:blipFill>
      <xdr:spPr bwMode="auto">
        <a:xfrm>
          <a:off x="8448602" y="253831"/>
          <a:ext cx="1517484" cy="345534"/>
        </a:xfrm>
        <a:prstGeom prst="rect">
          <a:avLst/>
        </a:prstGeom>
        <a:noFill/>
        <a:ln w="9525">
          <a:noFill/>
          <a:miter lim="800000"/>
          <a:headEnd/>
          <a:tailEnd/>
        </a:ln>
      </xdr:spPr>
    </xdr:pic>
    <xdr:clientData/>
  </xdr:twoCellAnchor>
  <xdr:twoCellAnchor>
    <xdr:from>
      <xdr:col>1</xdr:col>
      <xdr:colOff>759736</xdr:colOff>
      <xdr:row>0</xdr:row>
      <xdr:rowOff>133947</xdr:rowOff>
    </xdr:from>
    <xdr:to>
      <xdr:col>3</xdr:col>
      <xdr:colOff>1576137</xdr:colOff>
      <xdr:row>0</xdr:row>
      <xdr:rowOff>652807</xdr:rowOff>
    </xdr:to>
    <xdr:sp macro="" textlink="">
      <xdr:nvSpPr>
        <xdr:cNvPr id="4" name="Rectangle 3">
          <a:extLst>
            <a:ext uri="{FF2B5EF4-FFF2-40B4-BE49-F238E27FC236}">
              <a16:creationId xmlns:a16="http://schemas.microsoft.com/office/drawing/2014/main" id="{00000000-0008-0000-0100-000004000000}"/>
            </a:ext>
          </a:extLst>
        </xdr:cNvPr>
        <xdr:cNvSpPr/>
      </xdr:nvSpPr>
      <xdr:spPr>
        <a:xfrm>
          <a:off x="1455061" y="133947"/>
          <a:ext cx="4778801" cy="518860"/>
        </a:xfrm>
        <a:prstGeom prst="rect">
          <a:avLst/>
        </a:prstGeom>
      </xdr:spPr>
      <xdr:txBody>
        <a:bodyPr wrap="square">
          <a:spAutoFit/>
        </a:bodyPr>
        <a:lstStyle>
          <a:defPPr>
            <a:defRPr lang="en-US"/>
          </a:defPPr>
          <a:lvl1pPr algn="ctr"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ctr"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ctr"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ctr"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ctr"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lgn="l">
            <a:defRPr/>
          </a:pPr>
          <a:r>
            <a:rPr lang="en-US" sz="900" baseline="0">
              <a:solidFill>
                <a:schemeClr val="bg1"/>
              </a:solidFill>
              <a:latin typeface="ScalaSansLF-Regular" pitchFamily="2" charset="0"/>
            </a:rPr>
            <a:t>2Q 2015 </a:t>
          </a:r>
          <a:r>
            <a:rPr lang="en-US" sz="900">
              <a:solidFill>
                <a:schemeClr val="bg1"/>
              </a:solidFill>
              <a:latin typeface="ScalaSansLF-Regular" pitchFamily="2" charset="0"/>
            </a:rPr>
            <a:t>UPDATE</a:t>
          </a:r>
          <a:endParaRPr lang="en-US" sz="900">
            <a:solidFill>
              <a:srgbClr val="FFFFFF"/>
            </a:solidFill>
            <a:latin typeface="ScalaSansLF-Regular" pitchFamily="2" charset="0"/>
          </a:endParaRPr>
        </a:p>
        <a:p>
          <a:pPr algn="l">
            <a:defRPr/>
          </a:pPr>
          <a:r>
            <a:rPr lang="en-US" sz="2000">
              <a:solidFill>
                <a:srgbClr val="FFFFFF"/>
              </a:solidFill>
              <a:latin typeface="ScalaSansLF-Regular" pitchFamily="2" charset="0"/>
            </a:rPr>
            <a:t>Healthcare Private Equity</a:t>
          </a:r>
          <a:r>
            <a:rPr lang="en-US" sz="2000" baseline="0">
              <a:solidFill>
                <a:srgbClr val="FFFFFF"/>
              </a:solidFill>
              <a:latin typeface="ScalaSansLF-Regular" pitchFamily="2" charset="0"/>
            </a:rPr>
            <a:t> </a:t>
          </a:r>
          <a:r>
            <a:rPr lang="en-US" sz="2000">
              <a:solidFill>
                <a:srgbClr val="FFFFFF"/>
              </a:solidFill>
              <a:latin typeface="ScalaSansLF-Regular" pitchFamily="2" charset="0"/>
            </a:rPr>
            <a:t>M&amp;A Monitor</a:t>
          </a:r>
        </a:p>
      </xdr:txBody>
    </xdr:sp>
    <xdr:clientData/>
  </xdr:twoCellAnchor>
  <xdr:twoCellAnchor editAs="oneCell">
    <xdr:from>
      <xdr:col>0</xdr:col>
      <xdr:colOff>70184</xdr:colOff>
      <xdr:row>0</xdr:row>
      <xdr:rowOff>55153</xdr:rowOff>
    </xdr:from>
    <xdr:to>
      <xdr:col>1</xdr:col>
      <xdr:colOff>752003</xdr:colOff>
      <xdr:row>0</xdr:row>
      <xdr:rowOff>681788</xdr:rowOff>
    </xdr:to>
    <xdr:pic>
      <xdr:nvPicPr>
        <xdr:cNvPr id="5" name="Picture 4" descr="Home">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0184" y="55153"/>
          <a:ext cx="1377144" cy="626635"/>
        </a:xfrm>
        <a:prstGeom prst="rect">
          <a:avLst/>
        </a:prstGeom>
        <a:noFill/>
      </xdr:spPr>
    </xdr:pic>
    <xdr:clientData/>
  </xdr:twoCellAnchor>
  <xdr:twoCellAnchor>
    <xdr:from>
      <xdr:col>4</xdr:col>
      <xdr:colOff>1762555</xdr:colOff>
      <xdr:row>0</xdr:row>
      <xdr:rowOff>45919</xdr:rowOff>
    </xdr:from>
    <xdr:to>
      <xdr:col>7</xdr:col>
      <xdr:colOff>671773</xdr:colOff>
      <xdr:row>0</xdr:row>
      <xdr:rowOff>276751</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8410002" y="45919"/>
          <a:ext cx="2548771" cy="230832"/>
        </a:xfrm>
        <a:prstGeom prst="rect">
          <a:avLst/>
        </a:prstGeom>
        <a:noFill/>
      </xdr:spPr>
      <xdr:txBody>
        <a:bodyPr wrap="square" rtlCol="0">
          <a:spAutoFit/>
        </a:bodyPr>
        <a:lstStyle>
          <a:defPPr>
            <a:defRPr lang="en-US"/>
          </a:defPPr>
          <a:lvl1pPr algn="ctr"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ctr"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ctr"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ctr"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ctr"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lgn="l"/>
          <a:r>
            <a:rPr lang="en-US" sz="900">
              <a:solidFill>
                <a:schemeClr val="bg1"/>
              </a:solidFill>
              <a:latin typeface="ScalaSansLF-Italic" pitchFamily="2" charset="0"/>
            </a:rPr>
            <a:t>in partnership</a:t>
          </a:r>
          <a:r>
            <a:rPr lang="en-US" sz="900" baseline="0">
              <a:solidFill>
                <a:schemeClr val="bg1"/>
              </a:solidFill>
              <a:latin typeface="ScalaSansLF-Italic" pitchFamily="2" charset="0"/>
            </a:rPr>
            <a:t> with</a:t>
          </a:r>
          <a:endParaRPr lang="en-US" sz="900">
            <a:solidFill>
              <a:schemeClr val="bg1"/>
            </a:solidFill>
            <a:latin typeface="ScalaSansLF-Italic" pitchFamily="2" charset="0"/>
          </a:endParaRPr>
        </a:p>
      </xdr:txBody>
    </xdr:sp>
    <xdr:clientData/>
  </xdr:twoCellAnchor>
  <xdr:twoCellAnchor>
    <xdr:from>
      <xdr:col>6</xdr:col>
      <xdr:colOff>825156</xdr:colOff>
      <xdr:row>0</xdr:row>
      <xdr:rowOff>30078</xdr:rowOff>
    </xdr:from>
    <xdr:to>
      <xdr:col>7</xdr:col>
      <xdr:colOff>671773</xdr:colOff>
      <xdr:row>0</xdr:row>
      <xdr:rowOff>266725</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10059393" y="30078"/>
          <a:ext cx="899380" cy="236647"/>
        </a:xfrm>
        <a:prstGeom prst="rect">
          <a:avLst/>
        </a:prstGeom>
        <a:noFill/>
      </xdr:spPr>
      <xdr:txBody>
        <a:bodyPr wrap="square" rtlCol="0">
          <a:noAutofit/>
        </a:bodyPr>
        <a:lstStyle>
          <a:defPPr>
            <a:defRPr lang="en-US"/>
          </a:defPPr>
          <a:lvl1pPr algn="ctr"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ctr"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ctr"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ctr"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ctr"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lgn="l"/>
          <a:r>
            <a:rPr lang="en-US" sz="900">
              <a:solidFill>
                <a:schemeClr val="bg1"/>
              </a:solidFill>
              <a:latin typeface="ScalaSansLF-Italic" pitchFamily="2" charset="0"/>
            </a:rPr>
            <a:t>data provided by</a:t>
          </a:r>
        </a:p>
      </xdr:txBody>
    </xdr:sp>
    <xdr:clientData/>
  </xdr:twoCellAnchor>
  <xdr:twoCellAnchor>
    <xdr:from>
      <xdr:col>6</xdr:col>
      <xdr:colOff>910381</xdr:colOff>
      <xdr:row>0</xdr:row>
      <xdr:rowOff>240128</xdr:rowOff>
    </xdr:from>
    <xdr:to>
      <xdr:col>7</xdr:col>
      <xdr:colOff>872289</xdr:colOff>
      <xdr:row>0</xdr:row>
      <xdr:rowOff>561473</xdr:rowOff>
    </xdr:to>
    <xdr:pic>
      <xdr:nvPicPr>
        <xdr:cNvPr id="8" name="Picture 2">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3" cstate="print"/>
        <a:srcRect r="16000" b="15000"/>
        <a:stretch>
          <a:fillRect/>
        </a:stretch>
      </xdr:blipFill>
      <xdr:spPr bwMode="auto">
        <a:xfrm>
          <a:off x="10144618" y="240128"/>
          <a:ext cx="1014671" cy="321345"/>
        </a:xfrm>
        <a:prstGeom prst="rect">
          <a:avLst/>
        </a:prstGeom>
        <a:solidFill>
          <a:schemeClr val="tx2">
            <a:lumMod val="60000"/>
            <a:lumOff val="40000"/>
          </a:schemeClr>
        </a:solidFill>
      </xdr:spPr>
    </xdr:pic>
    <xdr:clientData/>
  </xdr:twoCellAnchor>
  <xdr:twoCellAnchor>
    <xdr:from>
      <xdr:col>6</xdr:col>
      <xdr:colOff>832182</xdr:colOff>
      <xdr:row>0</xdr:row>
      <xdr:rowOff>160420</xdr:rowOff>
    </xdr:from>
    <xdr:to>
      <xdr:col>6</xdr:col>
      <xdr:colOff>832182</xdr:colOff>
      <xdr:row>0</xdr:row>
      <xdr:rowOff>582671</xdr:rowOff>
    </xdr:to>
    <xdr:cxnSp macro="">
      <xdr:nvCxnSpPr>
        <xdr:cNvPr id="9" name="Straight Connector 8">
          <a:extLst>
            <a:ext uri="{FF2B5EF4-FFF2-40B4-BE49-F238E27FC236}">
              <a16:creationId xmlns:a16="http://schemas.microsoft.com/office/drawing/2014/main" id="{00000000-0008-0000-0100-000009000000}"/>
            </a:ext>
          </a:extLst>
        </xdr:cNvPr>
        <xdr:cNvCxnSpPr/>
      </xdr:nvCxnSpPr>
      <xdr:spPr bwMode="auto">
        <a:xfrm rot="5400000">
          <a:off x="9855293" y="371546"/>
          <a:ext cx="422251" cy="0"/>
        </a:xfrm>
        <a:prstGeom prst="line">
          <a:avLst/>
        </a:prstGeom>
        <a:solidFill>
          <a:schemeClr val="accent1"/>
        </a:solidFill>
        <a:ln w="19050" cap="flat" cmpd="sng" algn="ctr">
          <a:solidFill>
            <a:schemeClr val="bg1"/>
          </a:solidFill>
          <a:prstDash val="solid"/>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1</xdr:row>
      <xdr:rowOff>0</xdr:rowOff>
    </xdr:to>
    <xdr:sp macro="" textlink="">
      <xdr:nvSpPr>
        <xdr:cNvPr id="2" name="Text Box 326">
          <a:extLst>
            <a:ext uri="{FF2B5EF4-FFF2-40B4-BE49-F238E27FC236}">
              <a16:creationId xmlns:a16="http://schemas.microsoft.com/office/drawing/2014/main" id="{00000000-0008-0000-0200-000002000000}"/>
            </a:ext>
          </a:extLst>
        </xdr:cNvPr>
        <xdr:cNvSpPr txBox="1">
          <a:spLocks noChangeArrowheads="1"/>
        </xdr:cNvSpPr>
      </xdr:nvSpPr>
      <xdr:spPr bwMode="auto">
        <a:xfrm>
          <a:off x="0" y="0"/>
          <a:ext cx="11268075" cy="733425"/>
        </a:xfrm>
        <a:prstGeom prst="rect">
          <a:avLst/>
        </a:prstGeom>
        <a:solidFill>
          <a:srgbClr val="005D7E"/>
        </a:solidFill>
        <a:ln w="9525">
          <a:noFill/>
          <a:miter lim="800000"/>
          <a:headEnd/>
          <a:tailEnd/>
        </a:ln>
      </xdr:spPr>
      <xdr:txBody>
        <a:bodyPr wrap="square" lIns="91429" tIns="45714" rIns="91429" bIns="91440" anchor="b" anchorCtr="1"/>
        <a:lstStyle>
          <a:defPPr>
            <a:defRPr lang="en-US"/>
          </a:defPPr>
          <a:lvl1pPr algn="ctr"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ctr"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ctr"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ctr"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ctr"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defRPr/>
          </a:pPr>
          <a:endParaRPr lang="en-US" sz="2000" b="1">
            <a:solidFill>
              <a:schemeClr val="bg1"/>
            </a:solidFill>
            <a:latin typeface="ScalaSansLF-Regular" pitchFamily="2" charset="0"/>
          </a:endParaRPr>
        </a:p>
      </xdr:txBody>
    </xdr:sp>
    <xdr:clientData/>
  </xdr:twoCellAnchor>
  <xdr:twoCellAnchor editAs="oneCell">
    <xdr:from>
      <xdr:col>4</xdr:col>
      <xdr:colOff>1761051</xdr:colOff>
      <xdr:row>0</xdr:row>
      <xdr:rowOff>253831</xdr:rowOff>
    </xdr:from>
    <xdr:to>
      <xdr:col>6</xdr:col>
      <xdr:colOff>691745</xdr:colOff>
      <xdr:row>0</xdr:row>
      <xdr:rowOff>599365</xdr:rowOff>
    </xdr:to>
    <xdr:pic>
      <xdr:nvPicPr>
        <xdr:cNvPr id="3" name="Picture 2" descr="I:\Archive\Piper_hori_tag_rev_30pt.png">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l="40936"/>
        <a:stretch>
          <a:fillRect/>
        </a:stretch>
      </xdr:blipFill>
      <xdr:spPr bwMode="auto">
        <a:xfrm>
          <a:off x="8408498" y="253831"/>
          <a:ext cx="1517484" cy="345534"/>
        </a:xfrm>
        <a:prstGeom prst="rect">
          <a:avLst/>
        </a:prstGeom>
        <a:noFill/>
        <a:ln w="9525">
          <a:noFill/>
          <a:miter lim="800000"/>
          <a:headEnd/>
          <a:tailEnd/>
        </a:ln>
      </xdr:spPr>
    </xdr:pic>
    <xdr:clientData/>
  </xdr:twoCellAnchor>
  <xdr:twoCellAnchor>
    <xdr:from>
      <xdr:col>1</xdr:col>
      <xdr:colOff>759736</xdr:colOff>
      <xdr:row>0</xdr:row>
      <xdr:rowOff>133947</xdr:rowOff>
    </xdr:from>
    <xdr:to>
      <xdr:col>3</xdr:col>
      <xdr:colOff>1576137</xdr:colOff>
      <xdr:row>0</xdr:row>
      <xdr:rowOff>652807</xdr:rowOff>
    </xdr:to>
    <xdr:sp macro="" textlink="">
      <xdr:nvSpPr>
        <xdr:cNvPr id="4" name="Rectangle 3">
          <a:extLst>
            <a:ext uri="{FF2B5EF4-FFF2-40B4-BE49-F238E27FC236}">
              <a16:creationId xmlns:a16="http://schemas.microsoft.com/office/drawing/2014/main" id="{00000000-0008-0000-0200-000004000000}"/>
            </a:ext>
          </a:extLst>
        </xdr:cNvPr>
        <xdr:cNvSpPr/>
      </xdr:nvSpPr>
      <xdr:spPr>
        <a:xfrm>
          <a:off x="1455061" y="133947"/>
          <a:ext cx="4778801" cy="518860"/>
        </a:xfrm>
        <a:prstGeom prst="rect">
          <a:avLst/>
        </a:prstGeom>
      </xdr:spPr>
      <xdr:txBody>
        <a:bodyPr wrap="square">
          <a:spAutoFit/>
        </a:bodyPr>
        <a:lstStyle>
          <a:defPPr>
            <a:defRPr lang="en-US"/>
          </a:defPPr>
          <a:lvl1pPr algn="ctr"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ctr"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ctr"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ctr"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ctr"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lgn="l">
            <a:defRPr/>
          </a:pPr>
          <a:r>
            <a:rPr lang="en-US" sz="900" baseline="0">
              <a:solidFill>
                <a:schemeClr val="bg1"/>
              </a:solidFill>
              <a:latin typeface="ScalaSansLF-Regular" pitchFamily="2" charset="0"/>
            </a:rPr>
            <a:t>3Q 2015 </a:t>
          </a:r>
          <a:r>
            <a:rPr lang="en-US" sz="900">
              <a:solidFill>
                <a:schemeClr val="bg1"/>
              </a:solidFill>
              <a:latin typeface="ScalaSansLF-Regular" pitchFamily="2" charset="0"/>
            </a:rPr>
            <a:t>UPDATE</a:t>
          </a:r>
          <a:endParaRPr lang="en-US" sz="900">
            <a:solidFill>
              <a:srgbClr val="FFFFFF"/>
            </a:solidFill>
            <a:latin typeface="ScalaSansLF-Regular" pitchFamily="2" charset="0"/>
          </a:endParaRPr>
        </a:p>
        <a:p>
          <a:pPr algn="l">
            <a:defRPr/>
          </a:pPr>
          <a:r>
            <a:rPr lang="en-US" sz="2000">
              <a:solidFill>
                <a:srgbClr val="FFFFFF"/>
              </a:solidFill>
              <a:latin typeface="ScalaSansLF-Regular" pitchFamily="2" charset="0"/>
            </a:rPr>
            <a:t>Healthcare Private Equity</a:t>
          </a:r>
          <a:r>
            <a:rPr lang="en-US" sz="2000" baseline="0">
              <a:solidFill>
                <a:srgbClr val="FFFFFF"/>
              </a:solidFill>
              <a:latin typeface="ScalaSansLF-Regular" pitchFamily="2" charset="0"/>
            </a:rPr>
            <a:t> </a:t>
          </a:r>
          <a:r>
            <a:rPr lang="en-US" sz="2000">
              <a:solidFill>
                <a:srgbClr val="FFFFFF"/>
              </a:solidFill>
              <a:latin typeface="ScalaSansLF-Regular" pitchFamily="2" charset="0"/>
            </a:rPr>
            <a:t>M&amp;A Monitor</a:t>
          </a:r>
        </a:p>
      </xdr:txBody>
    </xdr:sp>
    <xdr:clientData/>
  </xdr:twoCellAnchor>
  <xdr:twoCellAnchor editAs="oneCell">
    <xdr:from>
      <xdr:col>0</xdr:col>
      <xdr:colOff>70184</xdr:colOff>
      <xdr:row>0</xdr:row>
      <xdr:rowOff>55153</xdr:rowOff>
    </xdr:from>
    <xdr:to>
      <xdr:col>1</xdr:col>
      <xdr:colOff>752003</xdr:colOff>
      <xdr:row>0</xdr:row>
      <xdr:rowOff>681788</xdr:rowOff>
    </xdr:to>
    <xdr:pic>
      <xdr:nvPicPr>
        <xdr:cNvPr id="5" name="Picture 4" descr="Home">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0184" y="55153"/>
          <a:ext cx="1377144" cy="626635"/>
        </a:xfrm>
        <a:prstGeom prst="rect">
          <a:avLst/>
        </a:prstGeom>
        <a:noFill/>
      </xdr:spPr>
    </xdr:pic>
    <xdr:clientData/>
  </xdr:twoCellAnchor>
  <xdr:twoCellAnchor>
    <xdr:from>
      <xdr:col>4</xdr:col>
      <xdr:colOff>1722451</xdr:colOff>
      <xdr:row>0</xdr:row>
      <xdr:rowOff>45919</xdr:rowOff>
    </xdr:from>
    <xdr:to>
      <xdr:col>7</xdr:col>
      <xdr:colOff>631669</xdr:colOff>
      <xdr:row>0</xdr:row>
      <xdr:rowOff>276751</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8369898" y="45919"/>
          <a:ext cx="2548771" cy="230832"/>
        </a:xfrm>
        <a:prstGeom prst="rect">
          <a:avLst/>
        </a:prstGeom>
        <a:noFill/>
      </xdr:spPr>
      <xdr:txBody>
        <a:bodyPr wrap="square" rtlCol="0">
          <a:spAutoFit/>
        </a:bodyPr>
        <a:lstStyle>
          <a:defPPr>
            <a:defRPr lang="en-US"/>
          </a:defPPr>
          <a:lvl1pPr algn="ctr"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ctr"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ctr"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ctr"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ctr"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lgn="l"/>
          <a:r>
            <a:rPr lang="en-US" sz="900">
              <a:solidFill>
                <a:schemeClr val="bg1"/>
              </a:solidFill>
              <a:latin typeface="ScalaSansLF-Italic" pitchFamily="2" charset="0"/>
            </a:rPr>
            <a:t>in partnership</a:t>
          </a:r>
          <a:r>
            <a:rPr lang="en-US" sz="900" baseline="0">
              <a:solidFill>
                <a:schemeClr val="bg1"/>
              </a:solidFill>
              <a:latin typeface="ScalaSansLF-Italic" pitchFamily="2" charset="0"/>
            </a:rPr>
            <a:t> with</a:t>
          </a:r>
          <a:endParaRPr lang="en-US" sz="900">
            <a:solidFill>
              <a:schemeClr val="bg1"/>
            </a:solidFill>
            <a:latin typeface="ScalaSansLF-Italic" pitchFamily="2" charset="0"/>
          </a:endParaRPr>
        </a:p>
      </xdr:txBody>
    </xdr:sp>
    <xdr:clientData/>
  </xdr:twoCellAnchor>
  <xdr:twoCellAnchor>
    <xdr:from>
      <xdr:col>6</xdr:col>
      <xdr:colOff>785052</xdr:colOff>
      <xdr:row>0</xdr:row>
      <xdr:rowOff>30078</xdr:rowOff>
    </xdr:from>
    <xdr:to>
      <xdr:col>7</xdr:col>
      <xdr:colOff>631669</xdr:colOff>
      <xdr:row>0</xdr:row>
      <xdr:rowOff>266725</xdr:rowOff>
    </xdr:to>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10019289" y="30078"/>
          <a:ext cx="899380" cy="236647"/>
        </a:xfrm>
        <a:prstGeom prst="rect">
          <a:avLst/>
        </a:prstGeom>
        <a:noFill/>
      </xdr:spPr>
      <xdr:txBody>
        <a:bodyPr wrap="square" rtlCol="0">
          <a:noAutofit/>
        </a:bodyPr>
        <a:lstStyle>
          <a:defPPr>
            <a:defRPr lang="en-US"/>
          </a:defPPr>
          <a:lvl1pPr algn="ctr"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ctr"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ctr"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ctr"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ctr"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lgn="l"/>
          <a:r>
            <a:rPr lang="en-US" sz="900">
              <a:solidFill>
                <a:schemeClr val="bg1"/>
              </a:solidFill>
              <a:latin typeface="ScalaSansLF-Italic" pitchFamily="2" charset="0"/>
            </a:rPr>
            <a:t>data provided by</a:t>
          </a:r>
        </a:p>
      </xdr:txBody>
    </xdr:sp>
    <xdr:clientData/>
  </xdr:twoCellAnchor>
  <xdr:twoCellAnchor>
    <xdr:from>
      <xdr:col>6</xdr:col>
      <xdr:colOff>870277</xdr:colOff>
      <xdr:row>0</xdr:row>
      <xdr:rowOff>240128</xdr:rowOff>
    </xdr:from>
    <xdr:to>
      <xdr:col>7</xdr:col>
      <xdr:colOff>852237</xdr:colOff>
      <xdr:row>0</xdr:row>
      <xdr:rowOff>561473</xdr:rowOff>
    </xdr:to>
    <xdr:pic>
      <xdr:nvPicPr>
        <xdr:cNvPr id="8" name="Picture 2">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3" cstate="print"/>
        <a:srcRect r="16000" b="15000"/>
        <a:stretch>
          <a:fillRect/>
        </a:stretch>
      </xdr:blipFill>
      <xdr:spPr bwMode="auto">
        <a:xfrm>
          <a:off x="10104514" y="240128"/>
          <a:ext cx="1034723" cy="321345"/>
        </a:xfrm>
        <a:prstGeom prst="rect">
          <a:avLst/>
        </a:prstGeom>
        <a:solidFill>
          <a:schemeClr val="tx2">
            <a:lumMod val="60000"/>
            <a:lumOff val="40000"/>
          </a:schemeClr>
        </a:solidFill>
      </xdr:spPr>
    </xdr:pic>
    <xdr:clientData/>
  </xdr:twoCellAnchor>
  <xdr:twoCellAnchor>
    <xdr:from>
      <xdr:col>6</xdr:col>
      <xdr:colOff>792078</xdr:colOff>
      <xdr:row>0</xdr:row>
      <xdr:rowOff>160420</xdr:rowOff>
    </xdr:from>
    <xdr:to>
      <xdr:col>6</xdr:col>
      <xdr:colOff>792078</xdr:colOff>
      <xdr:row>0</xdr:row>
      <xdr:rowOff>582671</xdr:rowOff>
    </xdr:to>
    <xdr:cxnSp macro="">
      <xdr:nvCxnSpPr>
        <xdr:cNvPr id="9" name="Straight Connector 8">
          <a:extLst>
            <a:ext uri="{FF2B5EF4-FFF2-40B4-BE49-F238E27FC236}">
              <a16:creationId xmlns:a16="http://schemas.microsoft.com/office/drawing/2014/main" id="{00000000-0008-0000-0200-000009000000}"/>
            </a:ext>
          </a:extLst>
        </xdr:cNvPr>
        <xdr:cNvCxnSpPr/>
      </xdr:nvCxnSpPr>
      <xdr:spPr bwMode="auto">
        <a:xfrm rot="5400000">
          <a:off x="9815189" y="371546"/>
          <a:ext cx="422251" cy="0"/>
        </a:xfrm>
        <a:prstGeom prst="line">
          <a:avLst/>
        </a:prstGeom>
        <a:solidFill>
          <a:schemeClr val="accent1"/>
        </a:solidFill>
        <a:ln w="19050" cap="flat" cmpd="sng" algn="ctr">
          <a:solidFill>
            <a:schemeClr val="bg1"/>
          </a:solidFill>
          <a:prstDash val="solid"/>
          <a:round/>
          <a:headEnd type="none" w="med" len="med"/>
          <a:tailEnd type="none" w="med" len="med"/>
        </a:ln>
        <a:effec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1</xdr:row>
      <xdr:rowOff>0</xdr:rowOff>
    </xdr:to>
    <xdr:sp macro="" textlink="">
      <xdr:nvSpPr>
        <xdr:cNvPr id="2" name="Text Box 326">
          <a:extLst>
            <a:ext uri="{FF2B5EF4-FFF2-40B4-BE49-F238E27FC236}">
              <a16:creationId xmlns:a16="http://schemas.microsoft.com/office/drawing/2014/main" id="{00000000-0008-0000-0300-000002000000}"/>
            </a:ext>
          </a:extLst>
        </xdr:cNvPr>
        <xdr:cNvSpPr txBox="1">
          <a:spLocks noChangeArrowheads="1"/>
        </xdr:cNvSpPr>
      </xdr:nvSpPr>
      <xdr:spPr bwMode="auto">
        <a:xfrm>
          <a:off x="0" y="0"/>
          <a:ext cx="11306175" cy="733425"/>
        </a:xfrm>
        <a:prstGeom prst="rect">
          <a:avLst/>
        </a:prstGeom>
        <a:solidFill>
          <a:srgbClr val="005D7E"/>
        </a:solidFill>
        <a:ln w="9525">
          <a:noFill/>
          <a:miter lim="800000"/>
          <a:headEnd/>
          <a:tailEnd/>
        </a:ln>
      </xdr:spPr>
      <xdr:txBody>
        <a:bodyPr wrap="square" lIns="91429" tIns="45714" rIns="91429" bIns="91440" anchor="b" anchorCtr="1"/>
        <a:lstStyle>
          <a:defPPr>
            <a:defRPr lang="en-US"/>
          </a:defPPr>
          <a:lvl1pPr algn="ctr"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ctr"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ctr"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ctr"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ctr"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defRPr/>
          </a:pPr>
          <a:endParaRPr lang="en-US" sz="2000" b="1">
            <a:solidFill>
              <a:schemeClr val="bg1"/>
            </a:solidFill>
            <a:latin typeface="ScalaSansLF-Regular" pitchFamily="2" charset="0"/>
          </a:endParaRPr>
        </a:p>
      </xdr:txBody>
    </xdr:sp>
    <xdr:clientData/>
  </xdr:twoCellAnchor>
  <xdr:twoCellAnchor editAs="oneCell">
    <xdr:from>
      <xdr:col>4</xdr:col>
      <xdr:colOff>1901415</xdr:colOff>
      <xdr:row>0</xdr:row>
      <xdr:rowOff>253831</xdr:rowOff>
    </xdr:from>
    <xdr:to>
      <xdr:col>6</xdr:col>
      <xdr:colOff>832109</xdr:colOff>
      <xdr:row>0</xdr:row>
      <xdr:rowOff>599365</xdr:rowOff>
    </xdr:to>
    <xdr:pic>
      <xdr:nvPicPr>
        <xdr:cNvPr id="3" name="Picture 2" descr="I:\Archive\Piper_hori_tag_rev_30pt.png">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srcRect l="40936"/>
        <a:stretch>
          <a:fillRect/>
        </a:stretch>
      </xdr:blipFill>
      <xdr:spPr bwMode="auto">
        <a:xfrm>
          <a:off x="8568915" y="253831"/>
          <a:ext cx="1521494" cy="345534"/>
        </a:xfrm>
        <a:prstGeom prst="rect">
          <a:avLst/>
        </a:prstGeom>
        <a:noFill/>
        <a:ln w="9525">
          <a:noFill/>
          <a:miter lim="800000"/>
          <a:headEnd/>
          <a:tailEnd/>
        </a:ln>
      </xdr:spPr>
    </xdr:pic>
    <xdr:clientData/>
  </xdr:twoCellAnchor>
  <xdr:twoCellAnchor>
    <xdr:from>
      <xdr:col>1</xdr:col>
      <xdr:colOff>759736</xdr:colOff>
      <xdr:row>0</xdr:row>
      <xdr:rowOff>133947</xdr:rowOff>
    </xdr:from>
    <xdr:to>
      <xdr:col>3</xdr:col>
      <xdr:colOff>1576137</xdr:colOff>
      <xdr:row>0</xdr:row>
      <xdr:rowOff>652807</xdr:rowOff>
    </xdr:to>
    <xdr:sp macro="" textlink="">
      <xdr:nvSpPr>
        <xdr:cNvPr id="4" name="Rectangle 3">
          <a:extLst>
            <a:ext uri="{FF2B5EF4-FFF2-40B4-BE49-F238E27FC236}">
              <a16:creationId xmlns:a16="http://schemas.microsoft.com/office/drawing/2014/main" id="{00000000-0008-0000-0300-000004000000}"/>
            </a:ext>
          </a:extLst>
        </xdr:cNvPr>
        <xdr:cNvSpPr/>
      </xdr:nvSpPr>
      <xdr:spPr>
        <a:xfrm>
          <a:off x="1455061" y="133947"/>
          <a:ext cx="4797851" cy="518860"/>
        </a:xfrm>
        <a:prstGeom prst="rect">
          <a:avLst/>
        </a:prstGeom>
      </xdr:spPr>
      <xdr:txBody>
        <a:bodyPr wrap="square">
          <a:spAutoFit/>
        </a:bodyPr>
        <a:lstStyle>
          <a:defPPr>
            <a:defRPr lang="en-US"/>
          </a:defPPr>
          <a:lvl1pPr algn="ctr"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ctr"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ctr"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ctr"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ctr"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lgn="l">
            <a:defRPr/>
          </a:pPr>
          <a:r>
            <a:rPr lang="en-US" sz="900">
              <a:solidFill>
                <a:schemeClr val="bg1"/>
              </a:solidFill>
              <a:latin typeface="ScalaSansLF-Regular" pitchFamily="2" charset="0"/>
            </a:rPr>
            <a:t>4Q</a:t>
          </a:r>
          <a:r>
            <a:rPr lang="en-US" sz="900" baseline="0">
              <a:solidFill>
                <a:schemeClr val="bg1"/>
              </a:solidFill>
              <a:latin typeface="ScalaSansLF-Regular" pitchFamily="2" charset="0"/>
            </a:rPr>
            <a:t> 2015 </a:t>
          </a:r>
          <a:r>
            <a:rPr lang="en-US" sz="900">
              <a:solidFill>
                <a:schemeClr val="bg1"/>
              </a:solidFill>
              <a:latin typeface="ScalaSansLF-Regular" pitchFamily="2" charset="0"/>
            </a:rPr>
            <a:t>UPDATE</a:t>
          </a:r>
          <a:endParaRPr lang="en-US" sz="900">
            <a:solidFill>
              <a:srgbClr val="FFFFFF"/>
            </a:solidFill>
            <a:latin typeface="ScalaSansLF-Regular" pitchFamily="2" charset="0"/>
          </a:endParaRPr>
        </a:p>
        <a:p>
          <a:pPr algn="l">
            <a:defRPr/>
          </a:pPr>
          <a:r>
            <a:rPr lang="en-US" sz="2000">
              <a:solidFill>
                <a:srgbClr val="FFFFFF"/>
              </a:solidFill>
              <a:latin typeface="ScalaSansLF-Regular" pitchFamily="2" charset="0"/>
            </a:rPr>
            <a:t>Healthcare Private Equity</a:t>
          </a:r>
          <a:r>
            <a:rPr lang="en-US" sz="2000" baseline="0">
              <a:solidFill>
                <a:srgbClr val="FFFFFF"/>
              </a:solidFill>
              <a:latin typeface="ScalaSansLF-Regular" pitchFamily="2" charset="0"/>
            </a:rPr>
            <a:t> </a:t>
          </a:r>
          <a:r>
            <a:rPr lang="en-US" sz="2000">
              <a:solidFill>
                <a:srgbClr val="FFFFFF"/>
              </a:solidFill>
              <a:latin typeface="ScalaSansLF-Regular" pitchFamily="2" charset="0"/>
            </a:rPr>
            <a:t>M&amp;A Monitor</a:t>
          </a:r>
        </a:p>
      </xdr:txBody>
    </xdr:sp>
    <xdr:clientData/>
  </xdr:twoCellAnchor>
  <xdr:twoCellAnchor editAs="oneCell">
    <xdr:from>
      <xdr:col>0</xdr:col>
      <xdr:colOff>70184</xdr:colOff>
      <xdr:row>0</xdr:row>
      <xdr:rowOff>55153</xdr:rowOff>
    </xdr:from>
    <xdr:to>
      <xdr:col>1</xdr:col>
      <xdr:colOff>752003</xdr:colOff>
      <xdr:row>0</xdr:row>
      <xdr:rowOff>681788</xdr:rowOff>
    </xdr:to>
    <xdr:pic>
      <xdr:nvPicPr>
        <xdr:cNvPr id="5" name="Picture 4" descr="Home">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0184" y="55153"/>
          <a:ext cx="1377144" cy="626635"/>
        </a:xfrm>
        <a:prstGeom prst="rect">
          <a:avLst/>
        </a:prstGeom>
        <a:noFill/>
      </xdr:spPr>
    </xdr:pic>
    <xdr:clientData/>
  </xdr:twoCellAnchor>
  <xdr:twoCellAnchor>
    <xdr:from>
      <xdr:col>4</xdr:col>
      <xdr:colOff>1862815</xdr:colOff>
      <xdr:row>0</xdr:row>
      <xdr:rowOff>45919</xdr:rowOff>
    </xdr:from>
    <xdr:to>
      <xdr:col>7</xdr:col>
      <xdr:colOff>772033</xdr:colOff>
      <xdr:row>0</xdr:row>
      <xdr:rowOff>276751</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8530315" y="45919"/>
          <a:ext cx="2557293" cy="230832"/>
        </a:xfrm>
        <a:prstGeom prst="rect">
          <a:avLst/>
        </a:prstGeom>
        <a:noFill/>
      </xdr:spPr>
      <xdr:txBody>
        <a:bodyPr wrap="square" rtlCol="0">
          <a:spAutoFit/>
        </a:bodyPr>
        <a:lstStyle>
          <a:defPPr>
            <a:defRPr lang="en-US"/>
          </a:defPPr>
          <a:lvl1pPr algn="ctr"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ctr"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ctr"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ctr"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ctr"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lgn="l"/>
          <a:r>
            <a:rPr lang="en-US" sz="900">
              <a:solidFill>
                <a:schemeClr val="bg1"/>
              </a:solidFill>
              <a:latin typeface="ScalaSansLF-Italic" pitchFamily="2" charset="0"/>
            </a:rPr>
            <a:t>in partnership</a:t>
          </a:r>
          <a:r>
            <a:rPr lang="en-US" sz="900" baseline="0">
              <a:solidFill>
                <a:schemeClr val="bg1"/>
              </a:solidFill>
              <a:latin typeface="ScalaSansLF-Italic" pitchFamily="2" charset="0"/>
            </a:rPr>
            <a:t> with</a:t>
          </a:r>
          <a:endParaRPr lang="en-US" sz="900">
            <a:solidFill>
              <a:schemeClr val="bg1"/>
            </a:solidFill>
            <a:latin typeface="ScalaSansLF-Italic" pitchFamily="2" charset="0"/>
          </a:endParaRPr>
        </a:p>
      </xdr:txBody>
    </xdr:sp>
    <xdr:clientData/>
  </xdr:twoCellAnchor>
  <xdr:twoCellAnchor>
    <xdr:from>
      <xdr:col>6</xdr:col>
      <xdr:colOff>925416</xdr:colOff>
      <xdr:row>0</xdr:row>
      <xdr:rowOff>30078</xdr:rowOff>
    </xdr:from>
    <xdr:to>
      <xdr:col>7</xdr:col>
      <xdr:colOff>772033</xdr:colOff>
      <xdr:row>0</xdr:row>
      <xdr:rowOff>266725</xdr:rowOff>
    </xdr:to>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10183716" y="30078"/>
          <a:ext cx="903892" cy="236647"/>
        </a:xfrm>
        <a:prstGeom prst="rect">
          <a:avLst/>
        </a:prstGeom>
        <a:noFill/>
      </xdr:spPr>
      <xdr:txBody>
        <a:bodyPr wrap="square" rtlCol="0">
          <a:noAutofit/>
        </a:bodyPr>
        <a:lstStyle>
          <a:defPPr>
            <a:defRPr lang="en-US"/>
          </a:defPPr>
          <a:lvl1pPr algn="ctr"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ctr"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ctr"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ctr"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ctr"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lgn="l"/>
          <a:r>
            <a:rPr lang="en-US" sz="900">
              <a:solidFill>
                <a:schemeClr val="bg1"/>
              </a:solidFill>
              <a:latin typeface="ScalaSansLF-Italic" pitchFamily="2" charset="0"/>
            </a:rPr>
            <a:t>data provided by</a:t>
          </a:r>
        </a:p>
      </xdr:txBody>
    </xdr:sp>
    <xdr:clientData/>
  </xdr:twoCellAnchor>
  <xdr:twoCellAnchor>
    <xdr:from>
      <xdr:col>6</xdr:col>
      <xdr:colOff>1010641</xdr:colOff>
      <xdr:row>0</xdr:row>
      <xdr:rowOff>240128</xdr:rowOff>
    </xdr:from>
    <xdr:to>
      <xdr:col>7</xdr:col>
      <xdr:colOff>982579</xdr:colOff>
      <xdr:row>0</xdr:row>
      <xdr:rowOff>561473</xdr:rowOff>
    </xdr:to>
    <xdr:pic>
      <xdr:nvPicPr>
        <xdr:cNvPr id="8" name="Picture 2">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3" cstate="print"/>
        <a:srcRect r="16000" b="15000"/>
        <a:stretch>
          <a:fillRect/>
        </a:stretch>
      </xdr:blipFill>
      <xdr:spPr bwMode="auto">
        <a:xfrm>
          <a:off x="10268941" y="240128"/>
          <a:ext cx="1029213" cy="321345"/>
        </a:xfrm>
        <a:prstGeom prst="rect">
          <a:avLst/>
        </a:prstGeom>
        <a:solidFill>
          <a:schemeClr val="tx2">
            <a:lumMod val="60000"/>
            <a:lumOff val="40000"/>
          </a:schemeClr>
        </a:solidFill>
      </xdr:spPr>
    </xdr:pic>
    <xdr:clientData/>
  </xdr:twoCellAnchor>
  <xdr:twoCellAnchor>
    <xdr:from>
      <xdr:col>6</xdr:col>
      <xdr:colOff>932442</xdr:colOff>
      <xdr:row>0</xdr:row>
      <xdr:rowOff>160420</xdr:rowOff>
    </xdr:from>
    <xdr:to>
      <xdr:col>6</xdr:col>
      <xdr:colOff>932442</xdr:colOff>
      <xdr:row>0</xdr:row>
      <xdr:rowOff>582671</xdr:rowOff>
    </xdr:to>
    <xdr:cxnSp macro="">
      <xdr:nvCxnSpPr>
        <xdr:cNvPr id="9" name="Straight Connector 8">
          <a:extLst>
            <a:ext uri="{FF2B5EF4-FFF2-40B4-BE49-F238E27FC236}">
              <a16:creationId xmlns:a16="http://schemas.microsoft.com/office/drawing/2014/main" id="{00000000-0008-0000-0300-000009000000}"/>
            </a:ext>
          </a:extLst>
        </xdr:cNvPr>
        <xdr:cNvCxnSpPr/>
      </xdr:nvCxnSpPr>
      <xdr:spPr bwMode="auto">
        <a:xfrm rot="5400000">
          <a:off x="9979616" y="371546"/>
          <a:ext cx="422251" cy="0"/>
        </a:xfrm>
        <a:prstGeom prst="line">
          <a:avLst/>
        </a:prstGeom>
        <a:solidFill>
          <a:schemeClr val="accent1"/>
        </a:solidFill>
        <a:ln w="19050" cap="flat" cmpd="sng" algn="ctr">
          <a:solidFill>
            <a:schemeClr val="bg1"/>
          </a:solidFill>
          <a:prstDash val="solid"/>
          <a:round/>
          <a:headEnd type="none" w="med" len="med"/>
          <a:tailEnd type="none" w="med" len="med"/>
        </a:ln>
        <a:effec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168"/>
  <sheetViews>
    <sheetView showGridLines="0" view="pageBreakPreview" zoomScale="90" zoomScaleNormal="100" zoomScaleSheetLayoutView="90" workbookViewId="0">
      <pane ySplit="6" topLeftCell="A7" activePane="bottomLeft" state="frozen"/>
      <selection pane="bottomLeft"/>
    </sheetView>
  </sheetViews>
  <sheetFormatPr baseColWidth="10" defaultColWidth="9.1640625" defaultRowHeight="12" x14ac:dyDescent="0.2"/>
  <cols>
    <col min="1" max="1" width="10.5" style="65" customWidth="1"/>
    <col min="2" max="2" width="29.83203125" style="2" customWidth="1"/>
    <col min="3" max="5" width="29.83203125" style="1" customWidth="1"/>
    <col min="6" max="6" width="9" style="51" customWidth="1"/>
    <col min="7" max="7" width="15.83203125" style="24" customWidth="1"/>
    <col min="8" max="8" width="14.83203125" style="29" customWidth="1"/>
    <col min="9" max="9" width="9.1640625" style="1"/>
    <col min="10" max="12" width="11.33203125" style="1" bestFit="1" customWidth="1"/>
    <col min="13" max="16384" width="9.1640625" style="1"/>
  </cols>
  <sheetData>
    <row r="1" spans="1:8" s="3" customFormat="1" ht="57.75" customHeight="1" x14ac:dyDescent="0.2">
      <c r="A1" s="59"/>
      <c r="B1" s="5"/>
      <c r="C1" s="4"/>
      <c r="D1" s="4"/>
      <c r="E1" s="4"/>
      <c r="F1" s="10"/>
      <c r="G1" s="4"/>
      <c r="H1" s="25"/>
    </row>
    <row r="2" spans="1:8" s="9" customFormat="1" ht="1.5" customHeight="1" x14ac:dyDescent="0.2">
      <c r="A2" s="60"/>
      <c r="B2" s="8"/>
      <c r="F2" s="11"/>
      <c r="H2" s="26"/>
    </row>
    <row r="3" spans="1:8" s="4" customFormat="1" ht="6" customHeight="1" x14ac:dyDescent="0.2">
      <c r="A3" s="61"/>
      <c r="B3" s="21"/>
      <c r="C3" s="22"/>
      <c r="D3" s="22"/>
      <c r="E3" s="22"/>
      <c r="F3" s="23"/>
      <c r="G3" s="22"/>
      <c r="H3" s="27"/>
    </row>
    <row r="4" spans="1:8" s="39" customFormat="1" ht="15" customHeight="1" x14ac:dyDescent="0.2">
      <c r="A4" s="62"/>
      <c r="B4" s="36"/>
      <c r="C4" s="100" t="s">
        <v>4</v>
      </c>
      <c r="D4" s="101"/>
      <c r="E4" s="47" t="s">
        <v>5</v>
      </c>
      <c r="F4" s="37"/>
      <c r="G4" s="36"/>
      <c r="H4" s="38"/>
    </row>
    <row r="5" spans="1:8" s="6" customFormat="1" ht="3" customHeight="1" x14ac:dyDescent="0.2">
      <c r="A5" s="63"/>
      <c r="C5" s="7"/>
      <c r="D5" s="7"/>
      <c r="E5" s="7"/>
      <c r="F5" s="12"/>
      <c r="H5" s="28"/>
    </row>
    <row r="6" spans="1:8" s="32" customFormat="1" ht="27" customHeight="1" thickBot="1" x14ac:dyDescent="0.2">
      <c r="A6" s="64" t="s">
        <v>3</v>
      </c>
      <c r="B6" s="32" t="s">
        <v>0</v>
      </c>
      <c r="C6" s="32" t="s">
        <v>6</v>
      </c>
      <c r="D6" s="32" t="s">
        <v>7</v>
      </c>
      <c r="E6" s="32" t="s">
        <v>8</v>
      </c>
      <c r="F6" s="33" t="s">
        <v>2</v>
      </c>
      <c r="G6" s="32" t="s">
        <v>1</v>
      </c>
      <c r="H6" s="34" t="s">
        <v>9</v>
      </c>
    </row>
    <row r="7" spans="1:8" s="30" customFormat="1" ht="39" x14ac:dyDescent="0.2">
      <c r="A7" s="56" t="s">
        <v>113</v>
      </c>
      <c r="B7" s="42" t="s">
        <v>114</v>
      </c>
      <c r="C7" s="24" t="s">
        <v>553</v>
      </c>
      <c r="D7" s="24" t="s">
        <v>245</v>
      </c>
      <c r="E7" s="24" t="s">
        <v>115</v>
      </c>
      <c r="F7" s="48">
        <v>5.5</v>
      </c>
      <c r="G7" s="43" t="s">
        <v>16</v>
      </c>
      <c r="H7" s="45" t="s">
        <v>27</v>
      </c>
    </row>
    <row r="8" spans="1:8" s="30" customFormat="1" ht="26" x14ac:dyDescent="0.2">
      <c r="A8" s="56" t="s">
        <v>113</v>
      </c>
      <c r="B8" s="42" t="s">
        <v>560</v>
      </c>
      <c r="C8" s="24" t="s">
        <v>50</v>
      </c>
      <c r="D8" s="24" t="s">
        <v>102</v>
      </c>
      <c r="E8" s="24" t="s">
        <v>12</v>
      </c>
      <c r="F8" s="48" t="s">
        <v>12</v>
      </c>
      <c r="G8" s="43" t="s">
        <v>15</v>
      </c>
      <c r="H8" s="45" t="s">
        <v>27</v>
      </c>
    </row>
    <row r="9" spans="1:8" s="30" customFormat="1" ht="13" x14ac:dyDescent="0.2">
      <c r="A9" s="56" t="s">
        <v>113</v>
      </c>
      <c r="B9" s="42" t="s">
        <v>356</v>
      </c>
      <c r="C9" s="24" t="s">
        <v>95</v>
      </c>
      <c r="D9" s="24" t="s">
        <v>246</v>
      </c>
      <c r="E9" s="24" t="s">
        <v>357</v>
      </c>
      <c r="F9" s="48" t="s">
        <v>12</v>
      </c>
      <c r="G9" s="43" t="s">
        <v>22</v>
      </c>
      <c r="H9" s="45" t="s">
        <v>27</v>
      </c>
    </row>
    <row r="10" spans="1:8" s="30" customFormat="1" ht="26" x14ac:dyDescent="0.2">
      <c r="A10" s="56" t="s">
        <v>116</v>
      </c>
      <c r="B10" s="42" t="s">
        <v>397</v>
      </c>
      <c r="C10" s="24" t="s">
        <v>398</v>
      </c>
      <c r="D10" s="24" t="s">
        <v>52</v>
      </c>
      <c r="E10" s="24" t="s">
        <v>12</v>
      </c>
      <c r="F10" s="48" t="s">
        <v>12</v>
      </c>
      <c r="G10" s="43" t="s">
        <v>15</v>
      </c>
      <c r="H10" s="45" t="s">
        <v>27</v>
      </c>
    </row>
    <row r="11" spans="1:8" s="30" customFormat="1" ht="143" x14ac:dyDescent="0.2">
      <c r="A11" s="56" t="s">
        <v>117</v>
      </c>
      <c r="B11" s="42" t="s">
        <v>399</v>
      </c>
      <c r="C11" s="24" t="s">
        <v>119</v>
      </c>
      <c r="D11" s="24" t="s">
        <v>247</v>
      </c>
      <c r="E11" s="24" t="s">
        <v>594</v>
      </c>
      <c r="F11" s="45">
        <v>3414.3261600000001</v>
      </c>
      <c r="G11" s="43" t="s">
        <v>10</v>
      </c>
      <c r="H11" s="45" t="s">
        <v>27</v>
      </c>
    </row>
    <row r="12" spans="1:8" s="30" customFormat="1" ht="26" x14ac:dyDescent="0.2">
      <c r="A12" s="56" t="s">
        <v>117</v>
      </c>
      <c r="B12" s="42" t="s">
        <v>400</v>
      </c>
      <c r="C12" s="24" t="s">
        <v>401</v>
      </c>
      <c r="D12" s="24" t="s">
        <v>248</v>
      </c>
      <c r="E12" s="24" t="s">
        <v>402</v>
      </c>
      <c r="F12" s="45">
        <v>275</v>
      </c>
      <c r="G12" s="43" t="s">
        <v>18</v>
      </c>
      <c r="H12" s="45" t="s">
        <v>27</v>
      </c>
    </row>
    <row r="13" spans="1:8" s="30" customFormat="1" ht="39" x14ac:dyDescent="0.2">
      <c r="A13" s="56" t="s">
        <v>120</v>
      </c>
      <c r="B13" s="42" t="s">
        <v>403</v>
      </c>
      <c r="C13" s="24" t="s">
        <v>404</v>
      </c>
      <c r="D13" s="24" t="s">
        <v>249</v>
      </c>
      <c r="E13" s="24" t="s">
        <v>12</v>
      </c>
      <c r="F13" s="48" t="s">
        <v>12</v>
      </c>
      <c r="G13" s="43" t="s">
        <v>18</v>
      </c>
      <c r="H13" s="45" t="s">
        <v>27</v>
      </c>
    </row>
    <row r="14" spans="1:8" s="30" customFormat="1" ht="13" x14ac:dyDescent="0.2">
      <c r="A14" s="56" t="s">
        <v>121</v>
      </c>
      <c r="B14" s="42" t="s">
        <v>405</v>
      </c>
      <c r="C14" s="24" t="s">
        <v>122</v>
      </c>
      <c r="D14" s="24" t="s">
        <v>250</v>
      </c>
      <c r="E14" s="24" t="s">
        <v>12</v>
      </c>
      <c r="F14" s="48" t="s">
        <v>12</v>
      </c>
      <c r="G14" s="43" t="s">
        <v>22</v>
      </c>
      <c r="H14" s="45" t="s">
        <v>27</v>
      </c>
    </row>
    <row r="15" spans="1:8" s="18" customFormat="1" ht="13" x14ac:dyDescent="0.2">
      <c r="A15" s="58" t="s">
        <v>121</v>
      </c>
      <c r="B15" s="17" t="s">
        <v>123</v>
      </c>
      <c r="D15" s="18" t="s">
        <v>251</v>
      </c>
      <c r="E15" s="18" t="s">
        <v>524</v>
      </c>
      <c r="F15" s="68" t="s">
        <v>12</v>
      </c>
      <c r="G15" s="19" t="s">
        <v>18</v>
      </c>
      <c r="H15" s="46" t="s">
        <v>11</v>
      </c>
    </row>
    <row r="16" spans="1:8" s="30" customFormat="1" ht="26" x14ac:dyDescent="0.2">
      <c r="A16" s="57" t="s">
        <v>124</v>
      </c>
      <c r="B16" s="41" t="s">
        <v>525</v>
      </c>
      <c r="C16" s="1"/>
      <c r="D16" s="1" t="s">
        <v>49</v>
      </c>
      <c r="E16" s="1" t="s">
        <v>12</v>
      </c>
      <c r="F16" s="49" t="s">
        <v>12</v>
      </c>
      <c r="G16" s="40" t="s">
        <v>125</v>
      </c>
      <c r="H16" s="44" t="s">
        <v>11</v>
      </c>
    </row>
    <row r="17" spans="1:8" s="30" customFormat="1" ht="26" x14ac:dyDescent="0.2">
      <c r="A17" s="56" t="s">
        <v>126</v>
      </c>
      <c r="B17" s="42" t="s">
        <v>406</v>
      </c>
      <c r="C17" s="24" t="s">
        <v>127</v>
      </c>
      <c r="D17" s="24" t="s">
        <v>252</v>
      </c>
      <c r="E17" s="24" t="s">
        <v>12</v>
      </c>
      <c r="F17" s="48" t="s">
        <v>12</v>
      </c>
      <c r="G17" s="43" t="s">
        <v>15</v>
      </c>
      <c r="H17" s="45" t="s">
        <v>27</v>
      </c>
    </row>
    <row r="18" spans="1:8" s="30" customFormat="1" ht="26" x14ac:dyDescent="0.2">
      <c r="A18" s="56" t="s">
        <v>126</v>
      </c>
      <c r="B18" s="42" t="s">
        <v>128</v>
      </c>
      <c r="C18" s="24" t="s">
        <v>407</v>
      </c>
      <c r="D18" s="24" t="s">
        <v>253</v>
      </c>
      <c r="E18" s="24" t="s">
        <v>129</v>
      </c>
      <c r="F18" s="48" t="s">
        <v>12</v>
      </c>
      <c r="G18" s="43" t="s">
        <v>15</v>
      </c>
      <c r="H18" s="45" t="s">
        <v>27</v>
      </c>
    </row>
    <row r="19" spans="1:8" s="30" customFormat="1" ht="26" x14ac:dyDescent="0.2">
      <c r="A19" s="57" t="s">
        <v>126</v>
      </c>
      <c r="B19" s="41" t="s">
        <v>408</v>
      </c>
      <c r="C19" s="1"/>
      <c r="D19" s="1" t="s">
        <v>57</v>
      </c>
      <c r="E19" s="1" t="s">
        <v>526</v>
      </c>
      <c r="F19" s="49" t="s">
        <v>12</v>
      </c>
      <c r="G19" s="40" t="s">
        <v>14</v>
      </c>
      <c r="H19" s="44" t="s">
        <v>11</v>
      </c>
    </row>
    <row r="20" spans="1:8" s="30" customFormat="1" ht="26" x14ac:dyDescent="0.2">
      <c r="A20" s="57" t="s">
        <v>126</v>
      </c>
      <c r="B20" s="41" t="s">
        <v>45</v>
      </c>
      <c r="C20" s="1"/>
      <c r="D20" s="1" t="s">
        <v>239</v>
      </c>
      <c r="E20" s="1" t="s">
        <v>35</v>
      </c>
      <c r="F20" s="49" t="s">
        <v>12</v>
      </c>
      <c r="G20" s="40" t="s">
        <v>13</v>
      </c>
      <c r="H20" s="44" t="s">
        <v>11</v>
      </c>
    </row>
    <row r="21" spans="1:8" s="30" customFormat="1" ht="26" x14ac:dyDescent="0.2">
      <c r="A21" s="56" t="s">
        <v>126</v>
      </c>
      <c r="B21" s="42" t="s">
        <v>409</v>
      </c>
      <c r="C21" s="24" t="s">
        <v>410</v>
      </c>
      <c r="D21" s="24" t="s">
        <v>242</v>
      </c>
      <c r="E21" s="24" t="s">
        <v>12</v>
      </c>
      <c r="F21" s="45" t="s">
        <v>12</v>
      </c>
      <c r="G21" s="43" t="s">
        <v>15</v>
      </c>
      <c r="H21" s="45" t="s">
        <v>27</v>
      </c>
    </row>
    <row r="22" spans="1:8" s="30" customFormat="1" ht="39" x14ac:dyDescent="0.2">
      <c r="A22" s="56" t="s">
        <v>126</v>
      </c>
      <c r="B22" s="42" t="s">
        <v>130</v>
      </c>
      <c r="C22" s="24" t="s">
        <v>358</v>
      </c>
      <c r="D22" s="24" t="s">
        <v>254</v>
      </c>
      <c r="E22" s="24" t="s">
        <v>12</v>
      </c>
      <c r="F22" s="45" t="s">
        <v>12</v>
      </c>
      <c r="G22" s="43" t="s">
        <v>14</v>
      </c>
      <c r="H22" s="45" t="s">
        <v>27</v>
      </c>
    </row>
    <row r="23" spans="1:8" s="18" customFormat="1" ht="39" x14ac:dyDescent="0.2">
      <c r="A23" s="58" t="s">
        <v>126</v>
      </c>
      <c r="B23" s="17" t="s">
        <v>411</v>
      </c>
      <c r="D23" s="18" t="s">
        <v>255</v>
      </c>
      <c r="E23" s="18" t="s">
        <v>51</v>
      </c>
      <c r="F23" s="52" t="s">
        <v>12</v>
      </c>
      <c r="G23" s="19" t="s">
        <v>14</v>
      </c>
      <c r="H23" s="46" t="s">
        <v>11</v>
      </c>
    </row>
    <row r="24" spans="1:8" s="30" customFormat="1" ht="13" x14ac:dyDescent="0.2">
      <c r="A24" s="56" t="s">
        <v>131</v>
      </c>
      <c r="B24" s="42" t="s">
        <v>412</v>
      </c>
      <c r="C24" s="24" t="s">
        <v>256</v>
      </c>
      <c r="D24" s="24" t="s">
        <v>90</v>
      </c>
      <c r="E24" s="24" t="s">
        <v>561</v>
      </c>
      <c r="F24" s="48">
        <v>1055</v>
      </c>
      <c r="G24" s="43" t="s">
        <v>18</v>
      </c>
      <c r="H24" s="45" t="s">
        <v>27</v>
      </c>
    </row>
    <row r="25" spans="1:8" s="30" customFormat="1" ht="39" x14ac:dyDescent="0.2">
      <c r="A25" s="56" t="s">
        <v>132</v>
      </c>
      <c r="B25" s="42" t="s">
        <v>359</v>
      </c>
      <c r="C25" s="24" t="s">
        <v>413</v>
      </c>
      <c r="D25" s="24" t="s">
        <v>257</v>
      </c>
      <c r="E25" s="24" t="s">
        <v>12</v>
      </c>
      <c r="F25" s="48">
        <v>38</v>
      </c>
      <c r="G25" s="43" t="s">
        <v>14</v>
      </c>
      <c r="H25" s="45" t="s">
        <v>27</v>
      </c>
    </row>
    <row r="26" spans="1:8" s="30" customFormat="1" ht="26" x14ac:dyDescent="0.2">
      <c r="A26" s="56" t="s">
        <v>133</v>
      </c>
      <c r="B26" s="42" t="s">
        <v>414</v>
      </c>
      <c r="C26" s="24" t="s">
        <v>415</v>
      </c>
      <c r="D26" s="24" t="s">
        <v>258</v>
      </c>
      <c r="E26" s="24" t="s">
        <v>12</v>
      </c>
      <c r="F26" s="48" t="s">
        <v>12</v>
      </c>
      <c r="G26" s="43" t="s">
        <v>15</v>
      </c>
      <c r="H26" s="45" t="s">
        <v>27</v>
      </c>
    </row>
    <row r="27" spans="1:8" s="30" customFormat="1" ht="26" x14ac:dyDescent="0.2">
      <c r="A27" s="56" t="s">
        <v>134</v>
      </c>
      <c r="B27" s="42" t="s">
        <v>562</v>
      </c>
      <c r="C27" s="24" t="s">
        <v>563</v>
      </c>
      <c r="D27" s="43" t="s">
        <v>248</v>
      </c>
      <c r="E27" s="24" t="s">
        <v>135</v>
      </c>
      <c r="F27" s="50">
        <v>849</v>
      </c>
      <c r="G27" s="43" t="s">
        <v>18</v>
      </c>
      <c r="H27" s="45" t="s">
        <v>27</v>
      </c>
    </row>
    <row r="28" spans="1:8" s="30" customFormat="1" ht="39" x14ac:dyDescent="0.2">
      <c r="A28" s="56" t="s">
        <v>134</v>
      </c>
      <c r="B28" s="42" t="s">
        <v>416</v>
      </c>
      <c r="C28" s="24" t="s">
        <v>417</v>
      </c>
      <c r="D28" s="43" t="s">
        <v>259</v>
      </c>
      <c r="E28" s="24" t="s">
        <v>418</v>
      </c>
      <c r="F28" s="50">
        <v>11.25</v>
      </c>
      <c r="G28" s="43" t="s">
        <v>16</v>
      </c>
      <c r="H28" s="45" t="s">
        <v>27</v>
      </c>
    </row>
    <row r="29" spans="1:8" s="30" customFormat="1" ht="26" x14ac:dyDescent="0.2">
      <c r="A29" s="56" t="s">
        <v>134</v>
      </c>
      <c r="B29" s="42" t="s">
        <v>419</v>
      </c>
      <c r="C29" s="24" t="s">
        <v>420</v>
      </c>
      <c r="D29" s="43" t="s">
        <v>260</v>
      </c>
      <c r="E29" s="24" t="s">
        <v>12</v>
      </c>
      <c r="F29" s="50" t="s">
        <v>12</v>
      </c>
      <c r="G29" s="43" t="s">
        <v>15</v>
      </c>
      <c r="H29" s="45" t="s">
        <v>27</v>
      </c>
    </row>
    <row r="30" spans="1:8" s="30" customFormat="1" ht="26" x14ac:dyDescent="0.2">
      <c r="A30" s="56" t="s">
        <v>136</v>
      </c>
      <c r="B30" s="42" t="s">
        <v>137</v>
      </c>
      <c r="C30" s="24" t="s">
        <v>421</v>
      </c>
      <c r="D30" s="24" t="s">
        <v>261</v>
      </c>
      <c r="E30" s="24" t="s">
        <v>422</v>
      </c>
      <c r="F30" s="48" t="s">
        <v>12</v>
      </c>
      <c r="G30" s="43" t="s">
        <v>22</v>
      </c>
      <c r="H30" s="45" t="s">
        <v>27</v>
      </c>
    </row>
    <row r="31" spans="1:8" s="18" customFormat="1" ht="13" x14ac:dyDescent="0.2">
      <c r="A31" s="58" t="s">
        <v>136</v>
      </c>
      <c r="B31" s="17" t="s">
        <v>423</v>
      </c>
      <c r="D31" s="18" t="s">
        <v>262</v>
      </c>
      <c r="E31" s="18" t="s">
        <v>12</v>
      </c>
      <c r="F31" s="68" t="s">
        <v>12</v>
      </c>
      <c r="G31" s="19" t="s">
        <v>22</v>
      </c>
      <c r="H31" s="46" t="s">
        <v>11</v>
      </c>
    </row>
    <row r="32" spans="1:8" s="30" customFormat="1" ht="26" x14ac:dyDescent="0.2">
      <c r="A32" s="56" t="s">
        <v>138</v>
      </c>
      <c r="B32" s="42" t="s">
        <v>360</v>
      </c>
      <c r="C32" s="24" t="s">
        <v>424</v>
      </c>
      <c r="D32" s="24" t="s">
        <v>263</v>
      </c>
      <c r="E32" s="24" t="s">
        <v>12</v>
      </c>
      <c r="F32" s="48" t="s">
        <v>12</v>
      </c>
      <c r="G32" s="43" t="s">
        <v>15</v>
      </c>
      <c r="H32" s="45" t="s">
        <v>27</v>
      </c>
    </row>
    <row r="33" spans="1:8" s="30" customFormat="1" ht="13" x14ac:dyDescent="0.2">
      <c r="A33" s="56" t="s">
        <v>138</v>
      </c>
      <c r="B33" s="42" t="s">
        <v>425</v>
      </c>
      <c r="C33" s="24" t="s">
        <v>426</v>
      </c>
      <c r="D33" s="24" t="s">
        <v>264</v>
      </c>
      <c r="E33" s="24" t="s">
        <v>12</v>
      </c>
      <c r="F33" s="48" t="s">
        <v>12</v>
      </c>
      <c r="G33" s="43" t="s">
        <v>16</v>
      </c>
      <c r="H33" s="45" t="s">
        <v>27</v>
      </c>
    </row>
    <row r="34" spans="1:8" s="18" customFormat="1" ht="52" x14ac:dyDescent="0.2">
      <c r="A34" s="58" t="s">
        <v>138</v>
      </c>
      <c r="B34" s="17" t="s">
        <v>564</v>
      </c>
      <c r="D34" s="18" t="s">
        <v>554</v>
      </c>
      <c r="E34" s="18" t="s">
        <v>602</v>
      </c>
      <c r="F34" s="68">
        <v>623.39624000000003</v>
      </c>
      <c r="G34" s="19" t="s">
        <v>139</v>
      </c>
      <c r="H34" s="46" t="s">
        <v>11</v>
      </c>
    </row>
    <row r="35" spans="1:8" s="30" customFormat="1" ht="26" x14ac:dyDescent="0.2">
      <c r="A35" s="56" t="s">
        <v>138</v>
      </c>
      <c r="B35" s="42" t="s">
        <v>427</v>
      </c>
      <c r="C35" s="24" t="s">
        <v>565</v>
      </c>
      <c r="D35" s="24" t="s">
        <v>265</v>
      </c>
      <c r="E35" s="24" t="s">
        <v>12</v>
      </c>
      <c r="F35" s="48" t="s">
        <v>12</v>
      </c>
      <c r="G35" s="43" t="s">
        <v>15</v>
      </c>
      <c r="H35" s="45" t="s">
        <v>27</v>
      </c>
    </row>
    <row r="36" spans="1:8" s="30" customFormat="1" ht="13" x14ac:dyDescent="0.2">
      <c r="A36" s="56" t="s">
        <v>140</v>
      </c>
      <c r="B36" s="42" t="s">
        <v>566</v>
      </c>
      <c r="C36" s="24" t="s">
        <v>428</v>
      </c>
      <c r="D36" s="24" t="s">
        <v>266</v>
      </c>
      <c r="E36" s="24" t="s">
        <v>12</v>
      </c>
      <c r="F36" s="48" t="s">
        <v>12</v>
      </c>
      <c r="G36" s="43" t="s">
        <v>14</v>
      </c>
      <c r="H36" s="45" t="s">
        <v>27</v>
      </c>
    </row>
    <row r="37" spans="1:8" s="18" customFormat="1" ht="39" x14ac:dyDescent="0.2">
      <c r="A37" s="58" t="s">
        <v>140</v>
      </c>
      <c r="B37" s="17" t="s">
        <v>429</v>
      </c>
      <c r="D37" s="18" t="s">
        <v>44</v>
      </c>
      <c r="E37" s="18" t="s">
        <v>595</v>
      </c>
      <c r="F37" s="68" t="s">
        <v>12</v>
      </c>
      <c r="G37" s="19" t="s">
        <v>14</v>
      </c>
      <c r="H37" s="46" t="s">
        <v>11</v>
      </c>
    </row>
    <row r="38" spans="1:8" s="30" customFormat="1" ht="65" x14ac:dyDescent="0.2">
      <c r="A38" s="56" t="s">
        <v>140</v>
      </c>
      <c r="B38" s="42" t="s">
        <v>555</v>
      </c>
      <c r="C38" s="24" t="s">
        <v>607</v>
      </c>
      <c r="D38" s="24" t="s">
        <v>267</v>
      </c>
      <c r="E38" s="24" t="s">
        <v>603</v>
      </c>
      <c r="F38" s="48">
        <v>14168.30105</v>
      </c>
      <c r="G38" s="43" t="s">
        <v>16</v>
      </c>
      <c r="H38" s="45" t="s">
        <v>27</v>
      </c>
    </row>
    <row r="39" spans="1:8" s="30" customFormat="1" ht="39" x14ac:dyDescent="0.2">
      <c r="A39" s="56" t="s">
        <v>141</v>
      </c>
      <c r="B39" s="42" t="s">
        <v>430</v>
      </c>
      <c r="C39" s="24" t="s">
        <v>431</v>
      </c>
      <c r="D39" s="24" t="s">
        <v>268</v>
      </c>
      <c r="E39" s="24" t="s">
        <v>12</v>
      </c>
      <c r="F39" s="48" t="s">
        <v>12</v>
      </c>
      <c r="G39" s="43" t="s">
        <v>15</v>
      </c>
      <c r="H39" s="45" t="s">
        <v>27</v>
      </c>
    </row>
    <row r="40" spans="1:8" s="30" customFormat="1" ht="26" x14ac:dyDescent="0.2">
      <c r="A40" s="56" t="s">
        <v>142</v>
      </c>
      <c r="B40" s="42" t="s">
        <v>621</v>
      </c>
      <c r="C40" s="24" t="s">
        <v>42</v>
      </c>
      <c r="D40" s="24" t="s">
        <v>269</v>
      </c>
      <c r="E40" s="24" t="s">
        <v>12</v>
      </c>
      <c r="F40" s="48" t="s">
        <v>12</v>
      </c>
      <c r="G40" s="43" t="s">
        <v>14</v>
      </c>
      <c r="H40" s="45" t="s">
        <v>27</v>
      </c>
    </row>
    <row r="41" spans="1:8" s="30" customFormat="1" ht="26" x14ac:dyDescent="0.2">
      <c r="A41" s="56" t="s">
        <v>142</v>
      </c>
      <c r="B41" s="42" t="s">
        <v>361</v>
      </c>
      <c r="C41" s="24" t="s">
        <v>432</v>
      </c>
      <c r="D41" s="24" t="s">
        <v>52</v>
      </c>
      <c r="E41" s="24" t="s">
        <v>12</v>
      </c>
      <c r="F41" s="48" t="s">
        <v>12</v>
      </c>
      <c r="G41" s="43" t="s">
        <v>15</v>
      </c>
      <c r="H41" s="45" t="s">
        <v>27</v>
      </c>
    </row>
    <row r="42" spans="1:8" s="30" customFormat="1" ht="65" x14ac:dyDescent="0.2">
      <c r="A42" s="56" t="s">
        <v>143</v>
      </c>
      <c r="B42" s="42" t="s">
        <v>433</v>
      </c>
      <c r="C42" s="24" t="s">
        <v>434</v>
      </c>
      <c r="D42" s="24" t="s">
        <v>270</v>
      </c>
      <c r="E42" s="24" t="s">
        <v>435</v>
      </c>
      <c r="F42" s="48">
        <v>170</v>
      </c>
      <c r="G42" s="43" t="s">
        <v>16</v>
      </c>
      <c r="H42" s="45" t="s">
        <v>27</v>
      </c>
    </row>
    <row r="43" spans="1:8" s="30" customFormat="1" ht="65" x14ac:dyDescent="0.2">
      <c r="A43" s="56" t="s">
        <v>144</v>
      </c>
      <c r="B43" s="42" t="s">
        <v>436</v>
      </c>
      <c r="C43" s="24" t="s">
        <v>145</v>
      </c>
      <c r="D43" s="24" t="s">
        <v>271</v>
      </c>
      <c r="E43" s="24" t="s">
        <v>12</v>
      </c>
      <c r="F43" s="48">
        <v>3.0840000000000001</v>
      </c>
      <c r="G43" s="43" t="s">
        <v>22</v>
      </c>
      <c r="H43" s="45" t="s">
        <v>27</v>
      </c>
    </row>
    <row r="44" spans="1:8" s="30" customFormat="1" ht="52" x14ac:dyDescent="0.2">
      <c r="A44" s="56" t="s">
        <v>144</v>
      </c>
      <c r="B44" s="42" t="s">
        <v>437</v>
      </c>
      <c r="C44" s="43" t="s">
        <v>527</v>
      </c>
      <c r="D44" s="43" t="s">
        <v>272</v>
      </c>
      <c r="E44" s="24" t="s">
        <v>627</v>
      </c>
      <c r="F44" s="50">
        <v>2300</v>
      </c>
      <c r="G44" s="24" t="s">
        <v>22</v>
      </c>
      <c r="H44" s="45" t="s">
        <v>27</v>
      </c>
    </row>
    <row r="45" spans="1:8" s="30" customFormat="1" ht="39" x14ac:dyDescent="0.2">
      <c r="A45" s="56" t="s">
        <v>144</v>
      </c>
      <c r="B45" s="42" t="s">
        <v>438</v>
      </c>
      <c r="C45" s="24" t="s">
        <v>439</v>
      </c>
      <c r="D45" s="24" t="s">
        <v>273</v>
      </c>
      <c r="E45" s="24" t="s">
        <v>596</v>
      </c>
      <c r="F45" s="48" t="s">
        <v>12</v>
      </c>
      <c r="G45" s="43" t="s">
        <v>10</v>
      </c>
      <c r="H45" s="45" t="s">
        <v>27</v>
      </c>
    </row>
    <row r="46" spans="1:8" s="30" customFormat="1" ht="26" x14ac:dyDescent="0.2">
      <c r="A46" s="56" t="s">
        <v>144</v>
      </c>
      <c r="B46" s="42" t="s">
        <v>362</v>
      </c>
      <c r="C46" s="24" t="s">
        <v>106</v>
      </c>
      <c r="D46" s="24" t="s">
        <v>274</v>
      </c>
      <c r="E46" s="24" t="s">
        <v>12</v>
      </c>
      <c r="F46" s="48" t="s">
        <v>12</v>
      </c>
      <c r="G46" s="43" t="s">
        <v>14</v>
      </c>
      <c r="H46" s="45" t="s">
        <v>27</v>
      </c>
    </row>
    <row r="47" spans="1:8" s="30" customFormat="1" ht="39" x14ac:dyDescent="0.2">
      <c r="A47" s="56" t="s">
        <v>144</v>
      </c>
      <c r="B47" s="42" t="s">
        <v>146</v>
      </c>
      <c r="C47" s="24" t="s">
        <v>440</v>
      </c>
      <c r="D47" s="24" t="s">
        <v>275</v>
      </c>
      <c r="E47" s="24" t="s">
        <v>441</v>
      </c>
      <c r="F47" s="48" t="s">
        <v>12</v>
      </c>
      <c r="G47" s="43" t="s">
        <v>16</v>
      </c>
      <c r="H47" s="45" t="s">
        <v>27</v>
      </c>
    </row>
    <row r="48" spans="1:8" s="30" customFormat="1" ht="169" x14ac:dyDescent="0.2">
      <c r="A48" s="56" t="s">
        <v>147</v>
      </c>
      <c r="B48" s="42" t="s">
        <v>442</v>
      </c>
      <c r="C48" s="24" t="s">
        <v>612</v>
      </c>
      <c r="D48" s="24" t="s">
        <v>276</v>
      </c>
      <c r="E48" s="24" t="s">
        <v>443</v>
      </c>
      <c r="F48" s="48">
        <v>34.999960000000002</v>
      </c>
      <c r="G48" s="43" t="s">
        <v>16</v>
      </c>
      <c r="H48" s="45" t="s">
        <v>27</v>
      </c>
    </row>
    <row r="49" spans="1:8" s="30" customFormat="1" ht="13" x14ac:dyDescent="0.2">
      <c r="A49" s="56" t="s">
        <v>147</v>
      </c>
      <c r="B49" s="42" t="s">
        <v>548</v>
      </c>
      <c r="C49" s="24" t="s">
        <v>148</v>
      </c>
      <c r="D49" s="24" t="s">
        <v>277</v>
      </c>
      <c r="E49" s="24" t="s">
        <v>12</v>
      </c>
      <c r="F49" s="48">
        <v>45</v>
      </c>
      <c r="G49" s="43" t="s">
        <v>139</v>
      </c>
      <c r="H49" s="45" t="s">
        <v>27</v>
      </c>
    </row>
    <row r="50" spans="1:8" s="30" customFormat="1" ht="39" x14ac:dyDescent="0.2">
      <c r="A50" s="56" t="s">
        <v>147</v>
      </c>
      <c r="B50" s="42" t="s">
        <v>567</v>
      </c>
      <c r="C50" s="24" t="s">
        <v>568</v>
      </c>
      <c r="D50" s="24" t="s">
        <v>278</v>
      </c>
      <c r="E50" s="24" t="s">
        <v>149</v>
      </c>
      <c r="F50" s="48">
        <v>19901.954460000001</v>
      </c>
      <c r="G50" s="43" t="s">
        <v>10</v>
      </c>
      <c r="H50" s="45" t="s">
        <v>27</v>
      </c>
    </row>
    <row r="51" spans="1:8" s="30" customFormat="1" ht="39" x14ac:dyDescent="0.2">
      <c r="A51" s="56" t="s">
        <v>147</v>
      </c>
      <c r="B51" s="42" t="s">
        <v>444</v>
      </c>
      <c r="C51" s="24" t="s">
        <v>150</v>
      </c>
      <c r="D51" s="24" t="s">
        <v>279</v>
      </c>
      <c r="E51" s="24" t="s">
        <v>556</v>
      </c>
      <c r="F51" s="48">
        <v>37.5</v>
      </c>
      <c r="G51" s="43" t="s">
        <v>10</v>
      </c>
      <c r="H51" s="45" t="s">
        <v>27</v>
      </c>
    </row>
    <row r="52" spans="1:8" s="30" customFormat="1" ht="26" x14ac:dyDescent="0.2">
      <c r="A52" s="56" t="s">
        <v>147</v>
      </c>
      <c r="B52" s="42" t="s">
        <v>363</v>
      </c>
      <c r="C52" s="24" t="s">
        <v>445</v>
      </c>
      <c r="D52" s="24" t="s">
        <v>280</v>
      </c>
      <c r="E52" s="24" t="s">
        <v>12</v>
      </c>
      <c r="F52" s="48" t="s">
        <v>12</v>
      </c>
      <c r="G52" s="43" t="s">
        <v>18</v>
      </c>
      <c r="H52" s="45" t="s">
        <v>27</v>
      </c>
    </row>
    <row r="53" spans="1:8" s="30" customFormat="1" ht="13" x14ac:dyDescent="0.2">
      <c r="A53" s="56" t="s">
        <v>151</v>
      </c>
      <c r="B53" s="42" t="s">
        <v>364</v>
      </c>
      <c r="C53" s="24" t="s">
        <v>365</v>
      </c>
      <c r="D53" s="24" t="s">
        <v>281</v>
      </c>
      <c r="E53" s="24" t="s">
        <v>12</v>
      </c>
      <c r="F53" s="48" t="s">
        <v>12</v>
      </c>
      <c r="G53" s="43" t="s">
        <v>22</v>
      </c>
      <c r="H53" s="45" t="s">
        <v>27</v>
      </c>
    </row>
    <row r="54" spans="1:8" s="30" customFormat="1" ht="26" x14ac:dyDescent="0.2">
      <c r="A54" s="56" t="s">
        <v>151</v>
      </c>
      <c r="B54" s="42" t="s">
        <v>569</v>
      </c>
      <c r="C54" s="24" t="s">
        <v>570</v>
      </c>
      <c r="D54" s="24" t="s">
        <v>282</v>
      </c>
      <c r="E54" s="24" t="s">
        <v>53</v>
      </c>
      <c r="F54" s="48" t="s">
        <v>12</v>
      </c>
      <c r="G54" s="43" t="s">
        <v>15</v>
      </c>
      <c r="H54" s="45" t="s">
        <v>27</v>
      </c>
    </row>
    <row r="55" spans="1:8" s="30" customFormat="1" ht="39" x14ac:dyDescent="0.2">
      <c r="A55" s="56" t="s">
        <v>152</v>
      </c>
      <c r="B55" s="42" t="s">
        <v>571</v>
      </c>
      <c r="C55" s="24" t="s">
        <v>153</v>
      </c>
      <c r="D55" s="24" t="s">
        <v>283</v>
      </c>
      <c r="E55" s="24" t="s">
        <v>572</v>
      </c>
      <c r="F55" s="48">
        <v>1650</v>
      </c>
      <c r="G55" s="43" t="s">
        <v>19</v>
      </c>
      <c r="H55" s="45" t="s">
        <v>27</v>
      </c>
    </row>
    <row r="56" spans="1:8" s="30" customFormat="1" ht="13" x14ac:dyDescent="0.2">
      <c r="A56" s="56" t="s">
        <v>152</v>
      </c>
      <c r="B56" s="42" t="s">
        <v>573</v>
      </c>
      <c r="C56" s="24" t="s">
        <v>25</v>
      </c>
      <c r="D56" s="24" t="s">
        <v>40</v>
      </c>
      <c r="E56" s="24" t="s">
        <v>12</v>
      </c>
      <c r="F56" s="48">
        <v>53</v>
      </c>
      <c r="G56" s="43" t="s">
        <v>14</v>
      </c>
      <c r="H56" s="45" t="s">
        <v>27</v>
      </c>
    </row>
    <row r="57" spans="1:8" s="18" customFormat="1" ht="26" x14ac:dyDescent="0.2">
      <c r="A57" s="58" t="s">
        <v>152</v>
      </c>
      <c r="B57" s="17" t="s">
        <v>154</v>
      </c>
      <c r="D57" s="18" t="s">
        <v>240</v>
      </c>
      <c r="E57" s="18" t="s">
        <v>12</v>
      </c>
      <c r="F57" s="68" t="s">
        <v>12</v>
      </c>
      <c r="G57" s="19" t="s">
        <v>14</v>
      </c>
      <c r="H57" s="46" t="s">
        <v>11</v>
      </c>
    </row>
    <row r="58" spans="1:8" s="30" customFormat="1" ht="26" x14ac:dyDescent="0.2">
      <c r="A58" s="56" t="s">
        <v>152</v>
      </c>
      <c r="B58" s="42" t="s">
        <v>155</v>
      </c>
      <c r="C58" s="24" t="s">
        <v>156</v>
      </c>
      <c r="D58" s="24" t="s">
        <v>284</v>
      </c>
      <c r="E58" s="24" t="s">
        <v>528</v>
      </c>
      <c r="F58" s="48" t="s">
        <v>12</v>
      </c>
      <c r="G58" s="43" t="s">
        <v>22</v>
      </c>
      <c r="H58" s="45" t="s">
        <v>27</v>
      </c>
    </row>
    <row r="59" spans="1:8" s="30" customFormat="1" ht="26" x14ac:dyDescent="0.2">
      <c r="A59" s="56" t="s">
        <v>152</v>
      </c>
      <c r="B59" s="42" t="s">
        <v>446</v>
      </c>
      <c r="C59" s="24" t="s">
        <v>82</v>
      </c>
      <c r="D59" s="24" t="s">
        <v>83</v>
      </c>
      <c r="E59" s="24" t="s">
        <v>12</v>
      </c>
      <c r="F59" s="48" t="s">
        <v>12</v>
      </c>
      <c r="G59" s="43" t="s">
        <v>19</v>
      </c>
      <c r="H59" s="45" t="s">
        <v>27</v>
      </c>
    </row>
    <row r="60" spans="1:8" s="30" customFormat="1" ht="26" x14ac:dyDescent="0.2">
      <c r="A60" s="56" t="s">
        <v>152</v>
      </c>
      <c r="B60" s="42" t="s">
        <v>366</v>
      </c>
      <c r="C60" s="24" t="s">
        <v>447</v>
      </c>
      <c r="D60" s="24" t="s">
        <v>285</v>
      </c>
      <c r="E60" s="24" t="s">
        <v>12</v>
      </c>
      <c r="F60" s="48" t="s">
        <v>12</v>
      </c>
      <c r="G60" s="43" t="s">
        <v>14</v>
      </c>
      <c r="H60" s="45" t="s">
        <v>27</v>
      </c>
    </row>
    <row r="61" spans="1:8" s="30" customFormat="1" ht="65" x14ac:dyDescent="0.2">
      <c r="A61" s="56" t="s">
        <v>152</v>
      </c>
      <c r="B61" s="42" t="s">
        <v>448</v>
      </c>
      <c r="C61" s="24" t="s">
        <v>63</v>
      </c>
      <c r="D61" s="24" t="s">
        <v>64</v>
      </c>
      <c r="E61" s="24" t="s">
        <v>529</v>
      </c>
      <c r="F61" s="48" t="s">
        <v>12</v>
      </c>
      <c r="G61" s="43" t="s">
        <v>14</v>
      </c>
      <c r="H61" s="45" t="s">
        <v>27</v>
      </c>
    </row>
    <row r="62" spans="1:8" s="30" customFormat="1" ht="39" x14ac:dyDescent="0.2">
      <c r="A62" s="56" t="s">
        <v>157</v>
      </c>
      <c r="B62" s="42" t="s">
        <v>449</v>
      </c>
      <c r="C62" s="24" t="s">
        <v>74</v>
      </c>
      <c r="D62" s="24" t="s">
        <v>286</v>
      </c>
      <c r="E62" s="24" t="s">
        <v>450</v>
      </c>
      <c r="F62" s="48">
        <v>1944</v>
      </c>
      <c r="G62" s="43" t="s">
        <v>22</v>
      </c>
      <c r="H62" s="45" t="s">
        <v>27</v>
      </c>
    </row>
    <row r="63" spans="1:8" s="30" customFormat="1" ht="13" x14ac:dyDescent="0.2">
      <c r="A63" s="56" t="s">
        <v>158</v>
      </c>
      <c r="B63" s="42" t="s">
        <v>451</v>
      </c>
      <c r="C63" s="24" t="s">
        <v>530</v>
      </c>
      <c r="D63" s="24" t="s">
        <v>197</v>
      </c>
      <c r="E63" s="24" t="s">
        <v>12</v>
      </c>
      <c r="F63" s="48" t="s">
        <v>12</v>
      </c>
      <c r="G63" s="43" t="s">
        <v>22</v>
      </c>
      <c r="H63" s="45" t="s">
        <v>27</v>
      </c>
    </row>
    <row r="64" spans="1:8" s="30" customFormat="1" ht="39" x14ac:dyDescent="0.2">
      <c r="A64" s="56" t="s">
        <v>159</v>
      </c>
      <c r="B64" s="42" t="s">
        <v>160</v>
      </c>
      <c r="C64" s="24" t="s">
        <v>107</v>
      </c>
      <c r="D64" s="24" t="s">
        <v>55</v>
      </c>
      <c r="E64" s="24" t="s">
        <v>452</v>
      </c>
      <c r="F64" s="48" t="s">
        <v>12</v>
      </c>
      <c r="G64" s="43" t="s">
        <v>15</v>
      </c>
      <c r="H64" s="45" t="s">
        <v>27</v>
      </c>
    </row>
    <row r="65" spans="1:8" s="30" customFormat="1" ht="26" x14ac:dyDescent="0.2">
      <c r="A65" s="56" t="s">
        <v>161</v>
      </c>
      <c r="B65" s="42" t="s">
        <v>453</v>
      </c>
      <c r="C65" s="24" t="s">
        <v>118</v>
      </c>
      <c r="D65" s="24" t="s">
        <v>287</v>
      </c>
      <c r="E65" s="24" t="s">
        <v>628</v>
      </c>
      <c r="F65" s="48">
        <v>405</v>
      </c>
      <c r="G65" s="43" t="s">
        <v>14</v>
      </c>
      <c r="H65" s="45" t="s">
        <v>27</v>
      </c>
    </row>
    <row r="66" spans="1:8" s="30" customFormat="1" ht="65" x14ac:dyDescent="0.2">
      <c r="A66" s="56" t="s">
        <v>161</v>
      </c>
      <c r="B66" s="42" t="s">
        <v>574</v>
      </c>
      <c r="C66" s="24" t="s">
        <v>605</v>
      </c>
      <c r="D66" s="24" t="s">
        <v>288</v>
      </c>
      <c r="E66" s="24" t="s">
        <v>162</v>
      </c>
      <c r="F66" s="48" t="s">
        <v>12</v>
      </c>
      <c r="G66" s="43" t="s">
        <v>13</v>
      </c>
      <c r="H66" s="45" t="s">
        <v>27</v>
      </c>
    </row>
    <row r="67" spans="1:8" s="30" customFormat="1" ht="26" x14ac:dyDescent="0.2">
      <c r="A67" s="56" t="s">
        <v>161</v>
      </c>
      <c r="B67" s="42" t="s">
        <v>367</v>
      </c>
      <c r="C67" s="24" t="s">
        <v>454</v>
      </c>
      <c r="D67" s="24" t="s">
        <v>289</v>
      </c>
      <c r="E67" s="24" t="s">
        <v>629</v>
      </c>
      <c r="F67" s="48">
        <v>350</v>
      </c>
      <c r="G67" s="43" t="s">
        <v>19</v>
      </c>
      <c r="H67" s="45" t="s">
        <v>27</v>
      </c>
    </row>
    <row r="68" spans="1:8" s="30" customFormat="1" ht="39" x14ac:dyDescent="0.2">
      <c r="A68" s="56" t="s">
        <v>163</v>
      </c>
      <c r="B68" s="42" t="s">
        <v>575</v>
      </c>
      <c r="C68" s="24" t="s">
        <v>455</v>
      </c>
      <c r="D68" s="24" t="s">
        <v>290</v>
      </c>
      <c r="E68" s="24" t="s">
        <v>12</v>
      </c>
      <c r="F68" s="48" t="s">
        <v>12</v>
      </c>
      <c r="G68" s="43" t="s">
        <v>22</v>
      </c>
      <c r="H68" s="45" t="s">
        <v>27</v>
      </c>
    </row>
    <row r="69" spans="1:8" s="30" customFormat="1" ht="78" x14ac:dyDescent="0.2">
      <c r="A69" s="56" t="s">
        <v>163</v>
      </c>
      <c r="B69" s="42" t="s">
        <v>456</v>
      </c>
      <c r="C69" s="24" t="s">
        <v>164</v>
      </c>
      <c r="D69" s="24" t="s">
        <v>291</v>
      </c>
      <c r="E69" s="24" t="s">
        <v>12</v>
      </c>
      <c r="F69" s="48">
        <v>5.5</v>
      </c>
      <c r="G69" s="43" t="s">
        <v>165</v>
      </c>
      <c r="H69" s="45" t="s">
        <v>27</v>
      </c>
    </row>
    <row r="70" spans="1:8" s="30" customFormat="1" ht="78" x14ac:dyDescent="0.2">
      <c r="A70" s="56" t="s">
        <v>163</v>
      </c>
      <c r="B70" s="42" t="s">
        <v>457</v>
      </c>
      <c r="C70" s="24" t="s">
        <v>166</v>
      </c>
      <c r="D70" s="24" t="s">
        <v>292</v>
      </c>
      <c r="E70" s="24" t="s">
        <v>551</v>
      </c>
      <c r="F70" s="48">
        <v>76.2</v>
      </c>
      <c r="G70" s="43" t="s">
        <v>15</v>
      </c>
      <c r="H70" s="45" t="s">
        <v>27</v>
      </c>
    </row>
    <row r="71" spans="1:8" s="30" customFormat="1" ht="26" x14ac:dyDescent="0.2">
      <c r="A71" s="56" t="s">
        <v>167</v>
      </c>
      <c r="B71" s="42" t="s">
        <v>458</v>
      </c>
      <c r="C71" s="24" t="s">
        <v>48</v>
      </c>
      <c r="D71" s="24" t="s">
        <v>293</v>
      </c>
      <c r="E71" s="24" t="s">
        <v>12</v>
      </c>
      <c r="F71" s="48">
        <v>5.29</v>
      </c>
      <c r="G71" s="43" t="s">
        <v>22</v>
      </c>
      <c r="H71" s="45" t="s">
        <v>27</v>
      </c>
    </row>
    <row r="72" spans="1:8" s="30" customFormat="1" ht="91" x14ac:dyDescent="0.2">
      <c r="A72" s="56" t="s">
        <v>167</v>
      </c>
      <c r="B72" s="42" t="s">
        <v>531</v>
      </c>
      <c r="C72" s="24" t="s">
        <v>368</v>
      </c>
      <c r="D72" s="24" t="s">
        <v>294</v>
      </c>
      <c r="E72" s="24" t="s">
        <v>597</v>
      </c>
      <c r="F72" s="48">
        <v>35</v>
      </c>
      <c r="G72" s="43" t="s">
        <v>14</v>
      </c>
      <c r="H72" s="45" t="s">
        <v>27</v>
      </c>
    </row>
    <row r="73" spans="1:8" s="30" customFormat="1" ht="26" x14ac:dyDescent="0.2">
      <c r="A73" s="56" t="s">
        <v>168</v>
      </c>
      <c r="B73" s="42" t="s">
        <v>576</v>
      </c>
      <c r="C73" s="24" t="s">
        <v>169</v>
      </c>
      <c r="D73" s="24" t="s">
        <v>284</v>
      </c>
      <c r="E73" s="24" t="s">
        <v>577</v>
      </c>
      <c r="F73" s="48">
        <v>1037</v>
      </c>
      <c r="G73" s="43" t="s">
        <v>13</v>
      </c>
      <c r="H73" s="45" t="s">
        <v>27</v>
      </c>
    </row>
    <row r="74" spans="1:8" s="18" customFormat="1" ht="26" x14ac:dyDescent="0.2">
      <c r="A74" s="80" t="s">
        <v>168</v>
      </c>
      <c r="B74" s="69" t="s">
        <v>459</v>
      </c>
      <c r="D74" s="18" t="s">
        <v>65</v>
      </c>
      <c r="E74" s="18" t="s">
        <v>12</v>
      </c>
      <c r="F74" s="68" t="s">
        <v>12</v>
      </c>
      <c r="G74" s="18" t="s">
        <v>22</v>
      </c>
      <c r="H74" s="71" t="s">
        <v>11</v>
      </c>
    </row>
    <row r="75" spans="1:8" s="30" customFormat="1" ht="52" x14ac:dyDescent="0.2">
      <c r="A75" s="56" t="s">
        <v>168</v>
      </c>
      <c r="B75" s="42" t="s">
        <v>624</v>
      </c>
      <c r="C75" s="24" t="s">
        <v>358</v>
      </c>
      <c r="D75" s="24" t="s">
        <v>295</v>
      </c>
      <c r="E75" s="24" t="s">
        <v>12</v>
      </c>
      <c r="F75" s="48" t="s">
        <v>12</v>
      </c>
      <c r="G75" s="43" t="s">
        <v>14</v>
      </c>
      <c r="H75" s="45" t="s">
        <v>27</v>
      </c>
    </row>
    <row r="76" spans="1:8" s="30" customFormat="1" ht="52" x14ac:dyDescent="0.2">
      <c r="A76" s="56" t="s">
        <v>170</v>
      </c>
      <c r="B76" s="42" t="s">
        <v>555</v>
      </c>
      <c r="C76" s="24" t="s">
        <v>171</v>
      </c>
      <c r="D76" s="24" t="s">
        <v>296</v>
      </c>
      <c r="E76" s="24" t="s">
        <v>604</v>
      </c>
      <c r="F76" s="48">
        <v>14039.656209999999</v>
      </c>
      <c r="G76" s="43" t="s">
        <v>16</v>
      </c>
      <c r="H76" s="45" t="s">
        <v>27</v>
      </c>
    </row>
    <row r="77" spans="1:8" s="30" customFormat="1" ht="39" x14ac:dyDescent="0.2">
      <c r="A77" s="56" t="s">
        <v>172</v>
      </c>
      <c r="B77" s="42" t="s">
        <v>369</v>
      </c>
      <c r="C77" s="24" t="s">
        <v>404</v>
      </c>
      <c r="D77" s="24" t="s">
        <v>249</v>
      </c>
      <c r="E77" s="24" t="s">
        <v>12</v>
      </c>
      <c r="F77" s="48" t="s">
        <v>12</v>
      </c>
      <c r="G77" s="43" t="s">
        <v>14</v>
      </c>
      <c r="H77" s="45" t="s">
        <v>27</v>
      </c>
    </row>
    <row r="78" spans="1:8" s="30" customFormat="1" ht="26" x14ac:dyDescent="0.2">
      <c r="A78" s="56" t="s">
        <v>172</v>
      </c>
      <c r="B78" s="42" t="s">
        <v>70</v>
      </c>
      <c r="C78" s="24" t="s">
        <v>460</v>
      </c>
      <c r="D78" s="24" t="s">
        <v>297</v>
      </c>
      <c r="E78" s="24" t="s">
        <v>12</v>
      </c>
      <c r="F78" s="48" t="s">
        <v>12</v>
      </c>
      <c r="G78" s="43" t="s">
        <v>15</v>
      </c>
      <c r="H78" s="45" t="s">
        <v>27</v>
      </c>
    </row>
    <row r="79" spans="1:8" s="30" customFormat="1" ht="13" x14ac:dyDescent="0.2">
      <c r="A79" s="56" t="s">
        <v>172</v>
      </c>
      <c r="B79" s="42" t="s">
        <v>173</v>
      </c>
      <c r="C79" s="24" t="s">
        <v>169</v>
      </c>
      <c r="D79" s="24" t="s">
        <v>284</v>
      </c>
      <c r="E79" s="24" t="s">
        <v>12</v>
      </c>
      <c r="F79" s="48" t="s">
        <v>12</v>
      </c>
      <c r="G79" s="43" t="s">
        <v>20</v>
      </c>
      <c r="H79" s="45" t="s">
        <v>27</v>
      </c>
    </row>
    <row r="80" spans="1:8" s="30" customFormat="1" ht="52" x14ac:dyDescent="0.2">
      <c r="A80" s="56" t="s">
        <v>174</v>
      </c>
      <c r="B80" s="42" t="s">
        <v>461</v>
      </c>
      <c r="C80" s="24" t="s">
        <v>608</v>
      </c>
      <c r="D80" s="24" t="s">
        <v>298</v>
      </c>
      <c r="E80" s="24" t="s">
        <v>630</v>
      </c>
      <c r="F80" s="48">
        <v>244.9</v>
      </c>
      <c r="G80" s="43" t="s">
        <v>16</v>
      </c>
      <c r="H80" s="45" t="s">
        <v>27</v>
      </c>
    </row>
    <row r="81" spans="1:8" s="30" customFormat="1" ht="26" x14ac:dyDescent="0.2">
      <c r="A81" s="56" t="s">
        <v>174</v>
      </c>
      <c r="B81" s="42" t="s">
        <v>578</v>
      </c>
      <c r="C81" s="24" t="s">
        <v>557</v>
      </c>
      <c r="D81" s="24" t="s">
        <v>299</v>
      </c>
      <c r="E81" s="24" t="s">
        <v>175</v>
      </c>
      <c r="F81" s="48">
        <v>190</v>
      </c>
      <c r="G81" s="43" t="s">
        <v>22</v>
      </c>
      <c r="H81" s="45" t="s">
        <v>27</v>
      </c>
    </row>
    <row r="82" spans="1:8" s="30" customFormat="1" ht="39" x14ac:dyDescent="0.2">
      <c r="A82" s="56" t="s">
        <v>174</v>
      </c>
      <c r="B82" s="42" t="s">
        <v>625</v>
      </c>
      <c r="C82" s="24" t="s">
        <v>68</v>
      </c>
      <c r="D82" s="24" t="s">
        <v>300</v>
      </c>
      <c r="E82" s="24" t="s">
        <v>12</v>
      </c>
      <c r="F82" s="48">
        <v>29.9</v>
      </c>
      <c r="G82" s="43" t="s">
        <v>18</v>
      </c>
      <c r="H82" s="45" t="s">
        <v>27</v>
      </c>
    </row>
    <row r="83" spans="1:8" s="30" customFormat="1" ht="26" x14ac:dyDescent="0.2">
      <c r="A83" s="56" t="s">
        <v>176</v>
      </c>
      <c r="B83" s="42" t="s">
        <v>579</v>
      </c>
      <c r="C83" s="24" t="s">
        <v>558</v>
      </c>
      <c r="D83" s="24" t="s">
        <v>301</v>
      </c>
      <c r="E83" s="24" t="s">
        <v>12</v>
      </c>
      <c r="F83" s="48">
        <v>0.5</v>
      </c>
      <c r="G83" s="43" t="s">
        <v>19</v>
      </c>
      <c r="H83" s="45" t="s">
        <v>27</v>
      </c>
    </row>
    <row r="84" spans="1:8" s="18" customFormat="1" ht="26" x14ac:dyDescent="0.2">
      <c r="A84" s="80" t="s">
        <v>177</v>
      </c>
      <c r="B84" s="69" t="s">
        <v>462</v>
      </c>
      <c r="D84" s="18" t="s">
        <v>17</v>
      </c>
      <c r="E84" s="18" t="s">
        <v>609</v>
      </c>
      <c r="F84" s="68" t="s">
        <v>12</v>
      </c>
      <c r="G84" s="18" t="s">
        <v>16</v>
      </c>
      <c r="H84" s="71" t="s">
        <v>11</v>
      </c>
    </row>
    <row r="85" spans="1:8" s="30" customFormat="1" ht="65" x14ac:dyDescent="0.2">
      <c r="A85" s="56" t="s">
        <v>178</v>
      </c>
      <c r="B85" s="42" t="s">
        <v>370</v>
      </c>
      <c r="C85" s="24" t="s">
        <v>463</v>
      </c>
      <c r="D85" s="24" t="s">
        <v>302</v>
      </c>
      <c r="E85" s="24" t="s">
        <v>371</v>
      </c>
      <c r="F85" s="48" t="s">
        <v>12</v>
      </c>
      <c r="G85" s="43" t="s">
        <v>13</v>
      </c>
      <c r="H85" s="45" t="s">
        <v>27</v>
      </c>
    </row>
    <row r="86" spans="1:8" s="30" customFormat="1" ht="39" x14ac:dyDescent="0.2">
      <c r="A86" s="56" t="s">
        <v>178</v>
      </c>
      <c r="B86" s="42" t="s">
        <v>580</v>
      </c>
      <c r="C86" s="24" t="s">
        <v>24</v>
      </c>
      <c r="D86" s="24" t="s">
        <v>303</v>
      </c>
      <c r="E86" s="24" t="s">
        <v>12</v>
      </c>
      <c r="F86" s="48" t="s">
        <v>12</v>
      </c>
      <c r="G86" s="43" t="s">
        <v>14</v>
      </c>
      <c r="H86" s="45" t="s">
        <v>27</v>
      </c>
    </row>
    <row r="87" spans="1:8" s="30" customFormat="1" ht="13" x14ac:dyDescent="0.2">
      <c r="A87" s="56" t="s">
        <v>178</v>
      </c>
      <c r="B87" s="42" t="s">
        <v>372</v>
      </c>
      <c r="C87" s="24" t="s">
        <v>464</v>
      </c>
      <c r="D87" s="24" t="s">
        <v>304</v>
      </c>
      <c r="E87" s="24" t="s">
        <v>12</v>
      </c>
      <c r="F87" s="48" t="s">
        <v>12</v>
      </c>
      <c r="G87" s="43" t="s">
        <v>14</v>
      </c>
      <c r="H87" s="45" t="s">
        <v>27</v>
      </c>
    </row>
    <row r="88" spans="1:8" s="30" customFormat="1" ht="39" x14ac:dyDescent="0.2">
      <c r="A88" s="56" t="s">
        <v>179</v>
      </c>
      <c r="B88" s="42" t="s">
        <v>465</v>
      </c>
      <c r="C88" s="24" t="s">
        <v>466</v>
      </c>
      <c r="D88" s="24" t="s">
        <v>305</v>
      </c>
      <c r="E88" s="24" t="s">
        <v>532</v>
      </c>
      <c r="F88" s="48" t="s">
        <v>12</v>
      </c>
      <c r="G88" s="43" t="s">
        <v>15</v>
      </c>
      <c r="H88" s="45" t="s">
        <v>27</v>
      </c>
    </row>
    <row r="89" spans="1:8" s="30" customFormat="1" ht="13" x14ac:dyDescent="0.2">
      <c r="A89" s="56" t="s">
        <v>180</v>
      </c>
      <c r="B89" s="42" t="s">
        <v>373</v>
      </c>
      <c r="C89" s="24" t="s">
        <v>467</v>
      </c>
      <c r="D89" s="24" t="s">
        <v>306</v>
      </c>
      <c r="E89" s="24" t="s">
        <v>12</v>
      </c>
      <c r="F89" s="48" t="s">
        <v>12</v>
      </c>
      <c r="G89" s="43" t="s">
        <v>18</v>
      </c>
      <c r="H89" s="45" t="s">
        <v>27</v>
      </c>
    </row>
    <row r="90" spans="1:8" s="30" customFormat="1" ht="52" x14ac:dyDescent="0.2">
      <c r="A90" s="56" t="s">
        <v>180</v>
      </c>
      <c r="B90" s="42" t="s">
        <v>610</v>
      </c>
      <c r="C90" s="24" t="s">
        <v>181</v>
      </c>
      <c r="D90" s="24" t="s">
        <v>307</v>
      </c>
      <c r="E90" s="24" t="s">
        <v>609</v>
      </c>
      <c r="F90" s="48">
        <v>50</v>
      </c>
      <c r="G90" s="43" t="s">
        <v>16</v>
      </c>
      <c r="H90" s="45" t="s">
        <v>27</v>
      </c>
    </row>
    <row r="91" spans="1:8" s="30" customFormat="1" ht="26" x14ac:dyDescent="0.2">
      <c r="A91" s="56" t="s">
        <v>180</v>
      </c>
      <c r="B91" s="42" t="s">
        <v>182</v>
      </c>
      <c r="C91" s="24" t="s">
        <v>42</v>
      </c>
      <c r="D91" s="24" t="s">
        <v>269</v>
      </c>
      <c r="E91" s="24" t="s">
        <v>12</v>
      </c>
      <c r="F91" s="48" t="s">
        <v>12</v>
      </c>
      <c r="G91" s="43" t="s">
        <v>14</v>
      </c>
      <c r="H91" s="45" t="s">
        <v>27</v>
      </c>
    </row>
    <row r="92" spans="1:8" s="30" customFormat="1" ht="52" x14ac:dyDescent="0.2">
      <c r="A92" s="56" t="s">
        <v>180</v>
      </c>
      <c r="B92" s="42" t="s">
        <v>374</v>
      </c>
      <c r="C92" s="24" t="s">
        <v>105</v>
      </c>
      <c r="D92" s="24" t="s">
        <v>308</v>
      </c>
      <c r="E92" s="24" t="s">
        <v>375</v>
      </c>
      <c r="F92" s="48" t="s">
        <v>12</v>
      </c>
      <c r="G92" s="43" t="s">
        <v>14</v>
      </c>
      <c r="H92" s="45" t="s">
        <v>27</v>
      </c>
    </row>
    <row r="93" spans="1:8" s="30" customFormat="1" ht="39" x14ac:dyDescent="0.2">
      <c r="A93" s="56" t="s">
        <v>183</v>
      </c>
      <c r="B93" s="42" t="s">
        <v>184</v>
      </c>
      <c r="C93" s="24" t="s">
        <v>24</v>
      </c>
      <c r="D93" s="24" t="s">
        <v>303</v>
      </c>
      <c r="E93" s="24" t="s">
        <v>12</v>
      </c>
      <c r="F93" s="48" t="s">
        <v>12</v>
      </c>
      <c r="G93" s="43" t="s">
        <v>14</v>
      </c>
      <c r="H93" s="45" t="s">
        <v>27</v>
      </c>
    </row>
    <row r="94" spans="1:8" s="30" customFormat="1" ht="39" x14ac:dyDescent="0.2">
      <c r="A94" s="56" t="s">
        <v>185</v>
      </c>
      <c r="B94" s="42" t="s">
        <v>581</v>
      </c>
      <c r="C94" s="24" t="s">
        <v>88</v>
      </c>
      <c r="D94" s="24" t="s">
        <v>309</v>
      </c>
      <c r="E94" s="24" t="s">
        <v>631</v>
      </c>
      <c r="F94" s="48">
        <v>17125.462810000001</v>
      </c>
      <c r="G94" s="43" t="s">
        <v>16</v>
      </c>
      <c r="H94" s="45" t="s">
        <v>27</v>
      </c>
    </row>
    <row r="95" spans="1:8" s="30" customFormat="1" ht="13" x14ac:dyDescent="0.2">
      <c r="A95" s="56" t="s">
        <v>185</v>
      </c>
      <c r="B95" s="42" t="s">
        <v>468</v>
      </c>
      <c r="C95" s="24" t="s">
        <v>469</v>
      </c>
      <c r="D95" s="24" t="s">
        <v>310</v>
      </c>
      <c r="E95" s="24" t="s">
        <v>12</v>
      </c>
      <c r="F95" s="48" t="s">
        <v>12</v>
      </c>
      <c r="G95" s="43" t="s">
        <v>14</v>
      </c>
      <c r="H95" s="45" t="s">
        <v>27</v>
      </c>
    </row>
    <row r="96" spans="1:8" s="30" customFormat="1" ht="26" x14ac:dyDescent="0.2">
      <c r="A96" s="56" t="s">
        <v>186</v>
      </c>
      <c r="B96" s="42" t="s">
        <v>470</v>
      </c>
      <c r="C96" s="24" t="s">
        <v>187</v>
      </c>
      <c r="D96" s="24" t="s">
        <v>311</v>
      </c>
      <c r="E96" s="24" t="s">
        <v>543</v>
      </c>
      <c r="F96" s="48" t="s">
        <v>12</v>
      </c>
      <c r="G96" s="43" t="s">
        <v>16</v>
      </c>
      <c r="H96" s="45" t="s">
        <v>27</v>
      </c>
    </row>
    <row r="97" spans="1:10" s="30" customFormat="1" ht="26" x14ac:dyDescent="0.2">
      <c r="A97" s="56" t="s">
        <v>186</v>
      </c>
      <c r="B97" s="42" t="s">
        <v>376</v>
      </c>
      <c r="C97" s="24" t="s">
        <v>471</v>
      </c>
      <c r="D97" s="24" t="s">
        <v>312</v>
      </c>
      <c r="E97" s="24" t="s">
        <v>12</v>
      </c>
      <c r="F97" s="48">
        <v>14.5</v>
      </c>
      <c r="G97" s="43" t="s">
        <v>19</v>
      </c>
      <c r="H97" s="45" t="s">
        <v>27</v>
      </c>
    </row>
    <row r="98" spans="1:10" s="30" customFormat="1" ht="78" x14ac:dyDescent="0.2">
      <c r="A98" s="56" t="s">
        <v>188</v>
      </c>
      <c r="B98" s="42" t="s">
        <v>189</v>
      </c>
      <c r="C98" s="24" t="s">
        <v>613</v>
      </c>
      <c r="D98" s="24" t="s">
        <v>313</v>
      </c>
      <c r="E98" s="24" t="s">
        <v>472</v>
      </c>
      <c r="F98" s="48" t="s">
        <v>12</v>
      </c>
      <c r="G98" s="43" t="s">
        <v>18</v>
      </c>
      <c r="H98" s="45" t="s">
        <v>27</v>
      </c>
    </row>
    <row r="99" spans="1:10" s="30" customFormat="1" ht="13" x14ac:dyDescent="0.2">
      <c r="A99" s="56" t="s">
        <v>188</v>
      </c>
      <c r="B99" s="42" t="s">
        <v>377</v>
      </c>
      <c r="C99" s="24" t="s">
        <v>533</v>
      </c>
      <c r="D99" s="24" t="s">
        <v>28</v>
      </c>
      <c r="E99" s="24" t="s">
        <v>12</v>
      </c>
      <c r="F99" s="48" t="s">
        <v>12</v>
      </c>
      <c r="G99" s="43" t="s">
        <v>18</v>
      </c>
      <c r="H99" s="45" t="s">
        <v>27</v>
      </c>
    </row>
    <row r="100" spans="1:10" s="18" customFormat="1" ht="26" x14ac:dyDescent="0.2">
      <c r="A100" s="80" t="s">
        <v>188</v>
      </c>
      <c r="B100" s="69" t="s">
        <v>582</v>
      </c>
      <c r="D100" s="18" t="s">
        <v>190</v>
      </c>
      <c r="E100" s="18" t="s">
        <v>12</v>
      </c>
      <c r="F100" s="68" t="s">
        <v>12</v>
      </c>
      <c r="G100" s="18" t="s">
        <v>15</v>
      </c>
      <c r="H100" s="71" t="s">
        <v>11</v>
      </c>
      <c r="J100" s="18">
        <f>2200*6</f>
        <v>13200</v>
      </c>
    </row>
    <row r="101" spans="1:10" s="30" customFormat="1" ht="13" x14ac:dyDescent="0.2">
      <c r="A101" s="56" t="s">
        <v>191</v>
      </c>
      <c r="B101" s="42" t="s">
        <v>192</v>
      </c>
      <c r="C101" s="24" t="s">
        <v>21</v>
      </c>
      <c r="D101" s="24" t="s">
        <v>314</v>
      </c>
      <c r="E101" s="24" t="s">
        <v>473</v>
      </c>
      <c r="F101" s="48">
        <v>120</v>
      </c>
      <c r="G101" s="43" t="s">
        <v>14</v>
      </c>
      <c r="H101" s="45" t="s">
        <v>27</v>
      </c>
      <c r="J101" s="30">
        <f>J100-3000</f>
        <v>10200</v>
      </c>
    </row>
    <row r="102" spans="1:10" s="30" customFormat="1" ht="39" x14ac:dyDescent="0.2">
      <c r="A102" s="56" t="s">
        <v>191</v>
      </c>
      <c r="B102" s="42" t="s">
        <v>193</v>
      </c>
      <c r="C102" s="24" t="s">
        <v>583</v>
      </c>
      <c r="D102" s="24" t="s">
        <v>315</v>
      </c>
      <c r="E102" s="24" t="s">
        <v>12</v>
      </c>
      <c r="F102" s="48">
        <v>7.2</v>
      </c>
      <c r="G102" s="43" t="s">
        <v>18</v>
      </c>
      <c r="H102" s="45" t="s">
        <v>27</v>
      </c>
      <c r="J102" s="30">
        <f>J101-(400*3)</f>
        <v>9000</v>
      </c>
    </row>
    <row r="103" spans="1:10" s="30" customFormat="1" ht="52" x14ac:dyDescent="0.2">
      <c r="A103" s="56" t="s">
        <v>191</v>
      </c>
      <c r="B103" s="42" t="s">
        <v>474</v>
      </c>
      <c r="C103" s="24" t="s">
        <v>584</v>
      </c>
      <c r="D103" s="24" t="s">
        <v>316</v>
      </c>
      <c r="E103" s="24" t="s">
        <v>12</v>
      </c>
      <c r="F103" s="48">
        <v>7</v>
      </c>
      <c r="G103" s="43" t="s">
        <v>18</v>
      </c>
      <c r="H103" s="45" t="s">
        <v>27</v>
      </c>
    </row>
    <row r="104" spans="1:10" s="30" customFormat="1" ht="130" x14ac:dyDescent="0.2">
      <c r="A104" s="56" t="s">
        <v>191</v>
      </c>
      <c r="B104" s="42" t="s">
        <v>475</v>
      </c>
      <c r="C104" s="24" t="s">
        <v>476</v>
      </c>
      <c r="D104" s="24" t="s">
        <v>317</v>
      </c>
      <c r="E104" s="24" t="s">
        <v>598</v>
      </c>
      <c r="F104" s="48">
        <v>19.085000000000001</v>
      </c>
      <c r="G104" s="43" t="s">
        <v>22</v>
      </c>
      <c r="H104" s="45" t="s">
        <v>27</v>
      </c>
    </row>
    <row r="105" spans="1:10" s="30" customFormat="1" ht="26" x14ac:dyDescent="0.2">
      <c r="A105" s="56" t="s">
        <v>194</v>
      </c>
      <c r="B105" s="42" t="s">
        <v>378</v>
      </c>
      <c r="C105" s="24" t="s">
        <v>559</v>
      </c>
      <c r="D105" s="24" t="s">
        <v>318</v>
      </c>
      <c r="E105" s="24" t="s">
        <v>12</v>
      </c>
      <c r="F105" s="48" t="s">
        <v>12</v>
      </c>
      <c r="G105" s="43" t="s">
        <v>18</v>
      </c>
      <c r="H105" s="45" t="s">
        <v>27</v>
      </c>
    </row>
    <row r="106" spans="1:10" s="30" customFormat="1" ht="13" x14ac:dyDescent="0.2">
      <c r="A106" s="56" t="s">
        <v>194</v>
      </c>
      <c r="B106" s="42" t="s">
        <v>379</v>
      </c>
      <c r="C106" s="24" t="s">
        <v>380</v>
      </c>
      <c r="D106" s="24" t="s">
        <v>319</v>
      </c>
      <c r="E106" s="24" t="s">
        <v>12</v>
      </c>
      <c r="F106" s="48" t="s">
        <v>12</v>
      </c>
      <c r="G106" s="43" t="s">
        <v>18</v>
      </c>
      <c r="H106" s="45" t="s">
        <v>27</v>
      </c>
    </row>
    <row r="107" spans="1:10" s="30" customFormat="1" ht="26" x14ac:dyDescent="0.2">
      <c r="A107" s="56" t="s">
        <v>194</v>
      </c>
      <c r="B107" s="42" t="s">
        <v>381</v>
      </c>
      <c r="C107" s="24" t="s">
        <v>195</v>
      </c>
      <c r="D107" s="24" t="s">
        <v>320</v>
      </c>
      <c r="E107" s="24" t="s">
        <v>12</v>
      </c>
      <c r="F107" s="48" t="s">
        <v>12</v>
      </c>
      <c r="G107" s="43" t="s">
        <v>78</v>
      </c>
      <c r="H107" s="45" t="s">
        <v>27</v>
      </c>
    </row>
    <row r="108" spans="1:10" s="30" customFormat="1" ht="26" x14ac:dyDescent="0.2">
      <c r="A108" s="56" t="s">
        <v>151</v>
      </c>
      <c r="B108" s="42" t="s">
        <v>382</v>
      </c>
      <c r="C108" s="24" t="s">
        <v>614</v>
      </c>
      <c r="D108" s="24" t="s">
        <v>321</v>
      </c>
      <c r="E108" s="24" t="s">
        <v>383</v>
      </c>
      <c r="F108" s="48">
        <v>0.75</v>
      </c>
      <c r="G108" s="43" t="s">
        <v>14</v>
      </c>
      <c r="H108" s="45" t="s">
        <v>27</v>
      </c>
    </row>
    <row r="109" spans="1:10" s="30" customFormat="1" ht="13" x14ac:dyDescent="0.2">
      <c r="A109" s="56" t="s">
        <v>196</v>
      </c>
      <c r="B109" s="42" t="s">
        <v>622</v>
      </c>
      <c r="C109" s="24" t="s">
        <v>477</v>
      </c>
      <c r="D109" s="24" t="s">
        <v>322</v>
      </c>
      <c r="E109" s="24" t="s">
        <v>12</v>
      </c>
      <c r="F109" s="48" t="s">
        <v>12</v>
      </c>
      <c r="G109" s="43" t="s">
        <v>14</v>
      </c>
      <c r="H109" s="45" t="s">
        <v>27</v>
      </c>
    </row>
    <row r="110" spans="1:10" s="30" customFormat="1" ht="39" x14ac:dyDescent="0.2">
      <c r="A110" s="56" t="s">
        <v>196</v>
      </c>
      <c r="B110" s="42" t="s">
        <v>478</v>
      </c>
      <c r="C110" s="24" t="s">
        <v>404</v>
      </c>
      <c r="D110" s="24" t="s">
        <v>249</v>
      </c>
      <c r="E110" s="24" t="s">
        <v>544</v>
      </c>
      <c r="F110" s="48" t="s">
        <v>12</v>
      </c>
      <c r="G110" s="43" t="s">
        <v>14</v>
      </c>
      <c r="H110" s="45" t="s">
        <v>27</v>
      </c>
    </row>
    <row r="111" spans="1:10" s="18" customFormat="1" ht="26" x14ac:dyDescent="0.2">
      <c r="A111" s="80" t="s">
        <v>196</v>
      </c>
      <c r="B111" s="69" t="s">
        <v>384</v>
      </c>
      <c r="D111" s="18" t="s">
        <v>241</v>
      </c>
      <c r="E111" s="18" t="s">
        <v>632</v>
      </c>
      <c r="F111" s="68" t="s">
        <v>12</v>
      </c>
      <c r="G111" s="18" t="s">
        <v>14</v>
      </c>
      <c r="H111" s="71" t="s">
        <v>11</v>
      </c>
    </row>
    <row r="112" spans="1:10" s="18" customFormat="1" ht="26" x14ac:dyDescent="0.2">
      <c r="A112" s="80" t="s">
        <v>196</v>
      </c>
      <c r="B112" s="69" t="s">
        <v>479</v>
      </c>
      <c r="D112" s="18" t="s">
        <v>242</v>
      </c>
      <c r="E112" s="18" t="s">
        <v>197</v>
      </c>
      <c r="F112" s="68" t="s">
        <v>12</v>
      </c>
      <c r="G112" s="18" t="s">
        <v>15</v>
      </c>
      <c r="H112" s="71" t="s">
        <v>11</v>
      </c>
    </row>
    <row r="113" spans="1:8" s="30" customFormat="1" ht="91" x14ac:dyDescent="0.2">
      <c r="A113" s="56" t="s">
        <v>198</v>
      </c>
      <c r="B113" s="42" t="s">
        <v>480</v>
      </c>
      <c r="C113" s="24" t="s">
        <v>481</v>
      </c>
      <c r="D113" s="24" t="s">
        <v>323</v>
      </c>
      <c r="E113" s="24" t="s">
        <v>12</v>
      </c>
      <c r="F113" s="48">
        <v>3.4996900000000002</v>
      </c>
      <c r="G113" s="43" t="s">
        <v>10</v>
      </c>
      <c r="H113" s="45" t="s">
        <v>27</v>
      </c>
    </row>
    <row r="114" spans="1:8" s="30" customFormat="1" ht="26" x14ac:dyDescent="0.2">
      <c r="A114" s="56" t="s">
        <v>198</v>
      </c>
      <c r="B114" s="42" t="s">
        <v>385</v>
      </c>
      <c r="C114" s="24" t="s">
        <v>199</v>
      </c>
      <c r="D114" s="24" t="s">
        <v>324</v>
      </c>
      <c r="E114" s="24" t="s">
        <v>12</v>
      </c>
      <c r="F114" s="48" t="s">
        <v>12</v>
      </c>
      <c r="G114" s="43" t="s">
        <v>15</v>
      </c>
      <c r="H114" s="45" t="s">
        <v>27</v>
      </c>
    </row>
    <row r="115" spans="1:8" s="30" customFormat="1" ht="39" x14ac:dyDescent="0.2">
      <c r="A115" s="56" t="s">
        <v>198</v>
      </c>
      <c r="B115" s="42" t="s">
        <v>200</v>
      </c>
      <c r="C115" s="24" t="s">
        <v>171</v>
      </c>
      <c r="D115" s="24" t="s">
        <v>296</v>
      </c>
      <c r="E115" s="24" t="s">
        <v>615</v>
      </c>
      <c r="F115" s="48">
        <v>495</v>
      </c>
      <c r="G115" s="43" t="s">
        <v>10</v>
      </c>
      <c r="H115" s="45" t="s">
        <v>27</v>
      </c>
    </row>
    <row r="116" spans="1:8" s="30" customFormat="1" ht="13" x14ac:dyDescent="0.2">
      <c r="A116" s="56" t="s">
        <v>198</v>
      </c>
      <c r="B116" s="42" t="s">
        <v>585</v>
      </c>
      <c r="C116" s="24" t="s">
        <v>482</v>
      </c>
      <c r="D116" s="24" t="s">
        <v>325</v>
      </c>
      <c r="E116" s="24" t="s">
        <v>12</v>
      </c>
      <c r="F116" s="48">
        <v>300</v>
      </c>
      <c r="G116" s="43" t="s">
        <v>20</v>
      </c>
      <c r="H116" s="45" t="s">
        <v>27</v>
      </c>
    </row>
    <row r="117" spans="1:8" s="30" customFormat="1" ht="39" x14ac:dyDescent="0.2">
      <c r="A117" s="56" t="s">
        <v>201</v>
      </c>
      <c r="B117" s="42" t="s">
        <v>483</v>
      </c>
      <c r="C117" s="24" t="s">
        <v>202</v>
      </c>
      <c r="D117" s="24" t="s">
        <v>326</v>
      </c>
      <c r="E117" s="24" t="s">
        <v>599</v>
      </c>
      <c r="F117" s="48">
        <v>19.114000000000001</v>
      </c>
      <c r="G117" s="43" t="s">
        <v>14</v>
      </c>
      <c r="H117" s="45" t="s">
        <v>27</v>
      </c>
    </row>
    <row r="118" spans="1:8" s="30" customFormat="1" ht="26" x14ac:dyDescent="0.2">
      <c r="A118" s="56" t="s">
        <v>203</v>
      </c>
      <c r="B118" s="42" t="s">
        <v>484</v>
      </c>
      <c r="C118" s="24" t="s">
        <v>485</v>
      </c>
      <c r="D118" s="24" t="s">
        <v>327</v>
      </c>
      <c r="E118" s="24" t="s">
        <v>12</v>
      </c>
      <c r="F118" s="48" t="s">
        <v>12</v>
      </c>
      <c r="G118" s="43" t="s">
        <v>14</v>
      </c>
      <c r="H118" s="45" t="s">
        <v>27</v>
      </c>
    </row>
    <row r="119" spans="1:8" s="30" customFormat="1" ht="13" x14ac:dyDescent="0.2">
      <c r="A119" s="56" t="s">
        <v>203</v>
      </c>
      <c r="B119" s="42" t="s">
        <v>486</v>
      </c>
      <c r="C119" s="24" t="s">
        <v>616</v>
      </c>
      <c r="D119" s="24" t="s">
        <v>328</v>
      </c>
      <c r="E119" s="24" t="s">
        <v>12</v>
      </c>
      <c r="F119" s="48" t="s">
        <v>12</v>
      </c>
      <c r="G119" s="43" t="s">
        <v>204</v>
      </c>
      <c r="H119" s="45" t="s">
        <v>27</v>
      </c>
    </row>
    <row r="120" spans="1:8" s="30" customFormat="1" ht="52" x14ac:dyDescent="0.2">
      <c r="A120" s="56" t="s">
        <v>203</v>
      </c>
      <c r="B120" s="42" t="s">
        <v>546</v>
      </c>
      <c r="C120" s="24" t="s">
        <v>586</v>
      </c>
      <c r="D120" s="24" t="s">
        <v>329</v>
      </c>
      <c r="E120" s="24" t="s">
        <v>12</v>
      </c>
      <c r="F120" s="48" t="s">
        <v>12</v>
      </c>
      <c r="G120" s="43" t="s">
        <v>14</v>
      </c>
      <c r="H120" s="45" t="s">
        <v>27</v>
      </c>
    </row>
    <row r="121" spans="1:8" s="30" customFormat="1" ht="13" x14ac:dyDescent="0.2">
      <c r="A121" s="56" t="s">
        <v>203</v>
      </c>
      <c r="B121" s="42" t="s">
        <v>534</v>
      </c>
      <c r="C121" s="24" t="s">
        <v>205</v>
      </c>
      <c r="D121" s="24" t="s">
        <v>330</v>
      </c>
      <c r="E121" s="24" t="s">
        <v>12</v>
      </c>
      <c r="F121" s="48" t="s">
        <v>12</v>
      </c>
      <c r="G121" s="43" t="s">
        <v>10</v>
      </c>
      <c r="H121" s="45" t="s">
        <v>27</v>
      </c>
    </row>
    <row r="122" spans="1:8" s="30" customFormat="1" ht="13" x14ac:dyDescent="0.2">
      <c r="A122" s="56" t="s">
        <v>203</v>
      </c>
      <c r="B122" s="42" t="s">
        <v>487</v>
      </c>
      <c r="C122" s="24" t="s">
        <v>617</v>
      </c>
      <c r="D122" s="24" t="s">
        <v>331</v>
      </c>
      <c r="E122" s="24" t="s">
        <v>12</v>
      </c>
      <c r="F122" s="48" t="s">
        <v>12</v>
      </c>
      <c r="G122" s="43" t="s">
        <v>32</v>
      </c>
      <c r="H122" s="45" t="s">
        <v>27</v>
      </c>
    </row>
    <row r="123" spans="1:8" s="30" customFormat="1" ht="26" x14ac:dyDescent="0.2">
      <c r="A123" s="56" t="s">
        <v>203</v>
      </c>
      <c r="B123" s="42" t="s">
        <v>488</v>
      </c>
      <c r="C123" s="24" t="s">
        <v>489</v>
      </c>
      <c r="D123" s="24" t="s">
        <v>44</v>
      </c>
      <c r="E123" s="24" t="s">
        <v>547</v>
      </c>
      <c r="F123" s="48" t="s">
        <v>12</v>
      </c>
      <c r="G123" s="43" t="s">
        <v>15</v>
      </c>
      <c r="H123" s="45" t="s">
        <v>27</v>
      </c>
    </row>
    <row r="124" spans="1:8" s="18" customFormat="1" ht="26" x14ac:dyDescent="0.2">
      <c r="A124" s="80" t="s">
        <v>203</v>
      </c>
      <c r="B124" s="69" t="s">
        <v>490</v>
      </c>
      <c r="D124" s="18" t="s">
        <v>112</v>
      </c>
      <c r="E124" s="18" t="s">
        <v>386</v>
      </c>
      <c r="F124" s="68" t="s">
        <v>12</v>
      </c>
      <c r="G124" s="18" t="s">
        <v>14</v>
      </c>
      <c r="H124" s="71" t="s">
        <v>11</v>
      </c>
    </row>
    <row r="125" spans="1:8" s="30" customFormat="1" ht="143" x14ac:dyDescent="0.2">
      <c r="A125" s="56" t="s">
        <v>206</v>
      </c>
      <c r="B125" s="42" t="s">
        <v>387</v>
      </c>
      <c r="C125" s="24" t="s">
        <v>491</v>
      </c>
      <c r="D125" s="24" t="s">
        <v>332</v>
      </c>
      <c r="E125" s="24" t="s">
        <v>12</v>
      </c>
      <c r="F125" s="48">
        <v>21.16</v>
      </c>
      <c r="G125" s="43" t="s">
        <v>15</v>
      </c>
      <c r="H125" s="45" t="s">
        <v>27</v>
      </c>
    </row>
    <row r="126" spans="1:8" s="30" customFormat="1" ht="26" x14ac:dyDescent="0.2">
      <c r="A126" s="56" t="s">
        <v>206</v>
      </c>
      <c r="B126" s="42" t="s">
        <v>549</v>
      </c>
      <c r="C126" s="24" t="s">
        <v>84</v>
      </c>
      <c r="D126" s="24" t="s">
        <v>322</v>
      </c>
      <c r="E126" s="24" t="s">
        <v>633</v>
      </c>
      <c r="F126" s="48" t="s">
        <v>12</v>
      </c>
      <c r="G126" s="43" t="s">
        <v>15</v>
      </c>
      <c r="H126" s="45" t="s">
        <v>27</v>
      </c>
    </row>
    <row r="127" spans="1:8" s="30" customFormat="1" ht="65" x14ac:dyDescent="0.2">
      <c r="A127" s="56" t="s">
        <v>207</v>
      </c>
      <c r="B127" s="42" t="s">
        <v>492</v>
      </c>
      <c r="C127" s="24" t="s">
        <v>611</v>
      </c>
      <c r="D127" s="24" t="s">
        <v>333</v>
      </c>
      <c r="E127" s="24" t="s">
        <v>12</v>
      </c>
      <c r="F127" s="48">
        <v>18.5</v>
      </c>
      <c r="G127" s="43" t="s">
        <v>10</v>
      </c>
      <c r="H127" s="45" t="s">
        <v>27</v>
      </c>
    </row>
    <row r="128" spans="1:8" s="30" customFormat="1" ht="26" x14ac:dyDescent="0.2">
      <c r="A128" s="56" t="s">
        <v>207</v>
      </c>
      <c r="B128" s="42" t="s">
        <v>493</v>
      </c>
      <c r="C128" s="24" t="s">
        <v>82</v>
      </c>
      <c r="D128" s="24" t="s">
        <v>83</v>
      </c>
      <c r="E128" s="24" t="s">
        <v>12</v>
      </c>
      <c r="F128" s="48" t="s">
        <v>12</v>
      </c>
      <c r="G128" s="43" t="s">
        <v>19</v>
      </c>
      <c r="H128" s="45" t="s">
        <v>27</v>
      </c>
    </row>
    <row r="129" spans="1:8" s="18" customFormat="1" ht="26" x14ac:dyDescent="0.2">
      <c r="A129" s="80" t="s">
        <v>207</v>
      </c>
      <c r="B129" s="69" t="s">
        <v>494</v>
      </c>
      <c r="C129" s="18" t="s">
        <v>59</v>
      </c>
      <c r="E129" s="18" t="s">
        <v>552</v>
      </c>
      <c r="F129" s="68" t="s">
        <v>12</v>
      </c>
      <c r="G129" s="18" t="s">
        <v>14</v>
      </c>
      <c r="H129" s="71" t="s">
        <v>11</v>
      </c>
    </row>
    <row r="130" spans="1:8" s="30" customFormat="1" ht="26" x14ac:dyDescent="0.2">
      <c r="A130" s="56" t="s">
        <v>208</v>
      </c>
      <c r="B130" s="42" t="s">
        <v>495</v>
      </c>
      <c r="C130" s="24" t="s">
        <v>618</v>
      </c>
      <c r="D130" s="24" t="s">
        <v>334</v>
      </c>
      <c r="E130" s="24" t="s">
        <v>12</v>
      </c>
      <c r="F130" s="48">
        <v>3.1</v>
      </c>
      <c r="G130" s="43" t="s">
        <v>15</v>
      </c>
      <c r="H130" s="45" t="s">
        <v>27</v>
      </c>
    </row>
    <row r="131" spans="1:8" s="30" customFormat="1" ht="26" x14ac:dyDescent="0.2">
      <c r="A131" s="56" t="s">
        <v>208</v>
      </c>
      <c r="B131" s="42" t="s">
        <v>496</v>
      </c>
      <c r="C131" s="24" t="s">
        <v>209</v>
      </c>
      <c r="D131" s="24" t="s">
        <v>335</v>
      </c>
      <c r="E131" s="24" t="s">
        <v>497</v>
      </c>
      <c r="F131" s="48" t="s">
        <v>12</v>
      </c>
      <c r="G131" s="43" t="s">
        <v>16</v>
      </c>
      <c r="H131" s="45" t="s">
        <v>27</v>
      </c>
    </row>
    <row r="132" spans="1:8" s="30" customFormat="1" ht="26" x14ac:dyDescent="0.2">
      <c r="A132" s="56" t="s">
        <v>208</v>
      </c>
      <c r="B132" s="42" t="s">
        <v>498</v>
      </c>
      <c r="C132" s="24" t="s">
        <v>388</v>
      </c>
      <c r="D132" s="24" t="s">
        <v>336</v>
      </c>
      <c r="E132" s="24" t="s">
        <v>12</v>
      </c>
      <c r="F132" s="48" t="s">
        <v>12</v>
      </c>
      <c r="G132" s="43" t="s">
        <v>15</v>
      </c>
      <c r="H132" s="45" t="s">
        <v>27</v>
      </c>
    </row>
    <row r="133" spans="1:8" s="18" customFormat="1" ht="26" x14ac:dyDescent="0.2">
      <c r="A133" s="80" t="s">
        <v>208</v>
      </c>
      <c r="B133" s="69" t="s">
        <v>499</v>
      </c>
      <c r="D133" s="18" t="s">
        <v>243</v>
      </c>
      <c r="E133" s="18" t="s">
        <v>606</v>
      </c>
      <c r="F133" s="68" t="s">
        <v>12</v>
      </c>
      <c r="G133" s="18" t="s">
        <v>20</v>
      </c>
      <c r="H133" s="71" t="s">
        <v>11</v>
      </c>
    </row>
    <row r="134" spans="1:8" s="30" customFormat="1" ht="26" x14ac:dyDescent="0.2">
      <c r="A134" s="56" t="s">
        <v>208</v>
      </c>
      <c r="B134" s="42" t="s">
        <v>587</v>
      </c>
      <c r="C134" s="24" t="s">
        <v>500</v>
      </c>
      <c r="D134" s="24" t="s">
        <v>35</v>
      </c>
      <c r="E134" s="24" t="s">
        <v>12</v>
      </c>
      <c r="F134" s="48" t="s">
        <v>12</v>
      </c>
      <c r="G134" s="43" t="s">
        <v>36</v>
      </c>
      <c r="H134" s="45" t="s">
        <v>27</v>
      </c>
    </row>
    <row r="135" spans="1:8" s="18" customFormat="1" ht="26" x14ac:dyDescent="0.2">
      <c r="A135" s="80" t="s">
        <v>210</v>
      </c>
      <c r="B135" s="69" t="s">
        <v>588</v>
      </c>
      <c r="D135" s="18" t="s">
        <v>244</v>
      </c>
      <c r="E135" s="18" t="s">
        <v>389</v>
      </c>
      <c r="F135" s="68" t="s">
        <v>12</v>
      </c>
      <c r="G135" s="18" t="s">
        <v>14</v>
      </c>
      <c r="H135" s="71" t="s">
        <v>11</v>
      </c>
    </row>
    <row r="136" spans="1:8" s="30" customFormat="1" ht="13" x14ac:dyDescent="0.2">
      <c r="A136" s="56" t="s">
        <v>211</v>
      </c>
      <c r="B136" s="42" t="s">
        <v>212</v>
      </c>
      <c r="C136" s="24" t="s">
        <v>619</v>
      </c>
      <c r="D136" s="24" t="s">
        <v>337</v>
      </c>
      <c r="E136" s="24" t="s">
        <v>12</v>
      </c>
      <c r="F136" s="48" t="s">
        <v>12</v>
      </c>
      <c r="G136" s="43" t="s">
        <v>18</v>
      </c>
      <c r="H136" s="45" t="s">
        <v>27</v>
      </c>
    </row>
    <row r="137" spans="1:8" s="30" customFormat="1" ht="39" x14ac:dyDescent="0.2">
      <c r="A137" s="56" t="s">
        <v>211</v>
      </c>
      <c r="B137" s="42" t="s">
        <v>589</v>
      </c>
      <c r="C137" s="24" t="s">
        <v>213</v>
      </c>
      <c r="D137" s="24" t="s">
        <v>338</v>
      </c>
      <c r="E137" s="24" t="s">
        <v>535</v>
      </c>
      <c r="F137" s="48">
        <v>24</v>
      </c>
      <c r="G137" s="43" t="s">
        <v>13</v>
      </c>
      <c r="H137" s="45" t="s">
        <v>27</v>
      </c>
    </row>
    <row r="138" spans="1:8" s="30" customFormat="1" ht="13" x14ac:dyDescent="0.2">
      <c r="A138" s="56" t="s">
        <v>214</v>
      </c>
      <c r="B138" s="42" t="s">
        <v>536</v>
      </c>
      <c r="C138" s="24" t="s">
        <v>390</v>
      </c>
      <c r="D138" s="24" t="s">
        <v>339</v>
      </c>
      <c r="E138" s="24" t="s">
        <v>12</v>
      </c>
      <c r="F138" s="48">
        <v>3</v>
      </c>
      <c r="G138" s="43" t="s">
        <v>18</v>
      </c>
      <c r="H138" s="45" t="s">
        <v>27</v>
      </c>
    </row>
    <row r="139" spans="1:8" s="30" customFormat="1" ht="26" x14ac:dyDescent="0.2">
      <c r="A139" s="56" t="s">
        <v>214</v>
      </c>
      <c r="B139" s="42" t="s">
        <v>391</v>
      </c>
      <c r="C139" s="24" t="s">
        <v>501</v>
      </c>
      <c r="D139" s="24" t="s">
        <v>340</v>
      </c>
      <c r="E139" s="24" t="s">
        <v>79</v>
      </c>
      <c r="F139" s="48" t="s">
        <v>12</v>
      </c>
      <c r="G139" s="43" t="s">
        <v>15</v>
      </c>
      <c r="H139" s="45" t="s">
        <v>27</v>
      </c>
    </row>
    <row r="140" spans="1:8" s="30" customFormat="1" ht="130" x14ac:dyDescent="0.2">
      <c r="A140" s="56" t="s">
        <v>214</v>
      </c>
      <c r="B140" s="42" t="s">
        <v>502</v>
      </c>
      <c r="C140" s="24" t="s">
        <v>503</v>
      </c>
      <c r="D140" s="24" t="s">
        <v>341</v>
      </c>
      <c r="E140" s="24" t="s">
        <v>600</v>
      </c>
      <c r="F140" s="48" t="s">
        <v>12</v>
      </c>
      <c r="G140" s="43" t="s">
        <v>10</v>
      </c>
      <c r="H140" s="45" t="s">
        <v>27</v>
      </c>
    </row>
    <row r="141" spans="1:8" s="30" customFormat="1" ht="13" x14ac:dyDescent="0.2">
      <c r="A141" s="56" t="s">
        <v>215</v>
      </c>
      <c r="B141" s="42" t="s">
        <v>392</v>
      </c>
      <c r="C141" s="24" t="s">
        <v>76</v>
      </c>
      <c r="D141" s="24" t="s">
        <v>100</v>
      </c>
      <c r="E141" s="24" t="s">
        <v>12</v>
      </c>
      <c r="F141" s="48" t="s">
        <v>12</v>
      </c>
      <c r="G141" s="43" t="s">
        <v>14</v>
      </c>
      <c r="H141" s="45" t="s">
        <v>27</v>
      </c>
    </row>
    <row r="142" spans="1:8" s="30" customFormat="1" ht="26" x14ac:dyDescent="0.2">
      <c r="A142" s="56" t="s">
        <v>216</v>
      </c>
      <c r="B142" s="42" t="s">
        <v>504</v>
      </c>
      <c r="C142" s="24" t="s">
        <v>106</v>
      </c>
      <c r="D142" s="24" t="s">
        <v>274</v>
      </c>
      <c r="E142" s="24" t="s">
        <v>81</v>
      </c>
      <c r="F142" s="48" t="s">
        <v>12</v>
      </c>
      <c r="G142" s="43" t="s">
        <v>14</v>
      </c>
      <c r="H142" s="45" t="s">
        <v>27</v>
      </c>
    </row>
    <row r="143" spans="1:8" s="30" customFormat="1" ht="39" x14ac:dyDescent="0.2">
      <c r="A143" s="56" t="s">
        <v>217</v>
      </c>
      <c r="B143" s="42" t="s">
        <v>505</v>
      </c>
      <c r="C143" s="24" t="s">
        <v>218</v>
      </c>
      <c r="D143" s="24" t="s">
        <v>57</v>
      </c>
      <c r="E143" s="24" t="s">
        <v>537</v>
      </c>
      <c r="F143" s="48">
        <v>2524.8420700000001</v>
      </c>
      <c r="G143" s="43" t="s">
        <v>19</v>
      </c>
      <c r="H143" s="45" t="s">
        <v>27</v>
      </c>
    </row>
    <row r="144" spans="1:8" s="18" customFormat="1" ht="26" x14ac:dyDescent="0.2">
      <c r="A144" s="80" t="s">
        <v>217</v>
      </c>
      <c r="B144" s="69" t="s">
        <v>506</v>
      </c>
      <c r="C144" s="18" t="s">
        <v>219</v>
      </c>
      <c r="E144" s="18" t="s">
        <v>507</v>
      </c>
      <c r="F144" s="68">
        <v>5026.5189200000004</v>
      </c>
      <c r="G144" s="18" t="s">
        <v>10</v>
      </c>
      <c r="H144" s="71" t="s">
        <v>11</v>
      </c>
    </row>
    <row r="145" spans="1:8" s="30" customFormat="1" ht="39" x14ac:dyDescent="0.2">
      <c r="A145" s="56" t="s">
        <v>217</v>
      </c>
      <c r="B145" s="42" t="s">
        <v>508</v>
      </c>
      <c r="C145" s="24" t="s">
        <v>220</v>
      </c>
      <c r="D145" s="24" t="s">
        <v>342</v>
      </c>
      <c r="E145" s="24" t="s">
        <v>509</v>
      </c>
      <c r="F145" s="48" t="s">
        <v>12</v>
      </c>
      <c r="G145" s="43" t="s">
        <v>10</v>
      </c>
      <c r="H145" s="45" t="s">
        <v>27</v>
      </c>
    </row>
    <row r="146" spans="1:8" s="30" customFormat="1" ht="13" x14ac:dyDescent="0.2">
      <c r="A146" s="56" t="s">
        <v>221</v>
      </c>
      <c r="B146" s="42" t="s">
        <v>510</v>
      </c>
      <c r="C146" s="24" t="s">
        <v>590</v>
      </c>
      <c r="D146" s="24" t="s">
        <v>343</v>
      </c>
      <c r="E146" s="24" t="s">
        <v>12</v>
      </c>
      <c r="F146" s="48">
        <v>0.5</v>
      </c>
      <c r="G146" s="43" t="s">
        <v>10</v>
      </c>
      <c r="H146" s="45" t="s">
        <v>27</v>
      </c>
    </row>
    <row r="147" spans="1:8" s="30" customFormat="1" ht="78" x14ac:dyDescent="0.2">
      <c r="A147" s="56" t="s">
        <v>221</v>
      </c>
      <c r="B147" s="42" t="s">
        <v>538</v>
      </c>
      <c r="C147" s="24" t="s">
        <v>591</v>
      </c>
      <c r="D147" s="24" t="s">
        <v>344</v>
      </c>
      <c r="E147" s="24" t="s">
        <v>601</v>
      </c>
      <c r="F147" s="48">
        <v>65</v>
      </c>
      <c r="G147" s="43" t="s">
        <v>15</v>
      </c>
      <c r="H147" s="45" t="s">
        <v>27</v>
      </c>
    </row>
    <row r="148" spans="1:8" s="30" customFormat="1" ht="39" x14ac:dyDescent="0.2">
      <c r="A148" s="56" t="s">
        <v>222</v>
      </c>
      <c r="B148" s="42" t="s">
        <v>511</v>
      </c>
      <c r="C148" s="24" t="s">
        <v>592</v>
      </c>
      <c r="D148" s="24" t="s">
        <v>345</v>
      </c>
      <c r="E148" s="24" t="s">
        <v>539</v>
      </c>
      <c r="F148" s="48">
        <v>36</v>
      </c>
      <c r="G148" s="43" t="s">
        <v>13</v>
      </c>
      <c r="H148" s="45" t="s">
        <v>27</v>
      </c>
    </row>
    <row r="149" spans="1:8" s="18" customFormat="1" ht="26" x14ac:dyDescent="0.2">
      <c r="A149" s="80" t="s">
        <v>222</v>
      </c>
      <c r="B149" s="69" t="s">
        <v>512</v>
      </c>
      <c r="D149" s="18" t="s">
        <v>346</v>
      </c>
      <c r="E149" s="18" t="s">
        <v>223</v>
      </c>
      <c r="F149" s="68" t="s">
        <v>12</v>
      </c>
      <c r="G149" s="18" t="s">
        <v>15</v>
      </c>
      <c r="H149" s="71" t="s">
        <v>11</v>
      </c>
    </row>
    <row r="150" spans="1:8" s="30" customFormat="1" ht="13" x14ac:dyDescent="0.2">
      <c r="A150" s="56" t="s">
        <v>222</v>
      </c>
      <c r="B150" s="42" t="s">
        <v>540</v>
      </c>
      <c r="C150" s="24" t="s">
        <v>513</v>
      </c>
      <c r="D150" s="24" t="s">
        <v>347</v>
      </c>
      <c r="E150" s="24" t="s">
        <v>12</v>
      </c>
      <c r="F150" s="48" t="s">
        <v>12</v>
      </c>
      <c r="G150" s="43" t="s">
        <v>14</v>
      </c>
      <c r="H150" s="45" t="s">
        <v>27</v>
      </c>
    </row>
    <row r="151" spans="1:8" s="30" customFormat="1" ht="26" x14ac:dyDescent="0.2">
      <c r="A151" s="56" t="s">
        <v>224</v>
      </c>
      <c r="B151" s="42" t="s">
        <v>225</v>
      </c>
      <c r="C151" s="24" t="s">
        <v>42</v>
      </c>
      <c r="D151" s="24" t="s">
        <v>269</v>
      </c>
      <c r="E151" s="24" t="s">
        <v>12</v>
      </c>
      <c r="F151" s="48" t="s">
        <v>12</v>
      </c>
      <c r="G151" s="43" t="s">
        <v>14</v>
      </c>
      <c r="H151" s="45" t="s">
        <v>27</v>
      </c>
    </row>
    <row r="152" spans="1:8" s="30" customFormat="1" ht="13" x14ac:dyDescent="0.2">
      <c r="A152" s="56" t="s">
        <v>224</v>
      </c>
      <c r="B152" s="42" t="s">
        <v>626</v>
      </c>
      <c r="C152" s="24" t="s">
        <v>514</v>
      </c>
      <c r="D152" s="24" t="s">
        <v>348</v>
      </c>
      <c r="E152" s="24" t="s">
        <v>12</v>
      </c>
      <c r="F152" s="48" t="s">
        <v>12</v>
      </c>
      <c r="G152" s="43" t="s">
        <v>18</v>
      </c>
      <c r="H152" s="45" t="s">
        <v>27</v>
      </c>
    </row>
    <row r="153" spans="1:8" s="30" customFormat="1" ht="52" x14ac:dyDescent="0.2">
      <c r="A153" s="56" t="s">
        <v>224</v>
      </c>
      <c r="B153" s="42" t="s">
        <v>226</v>
      </c>
      <c r="C153" s="24" t="s">
        <v>586</v>
      </c>
      <c r="D153" s="24" t="s">
        <v>329</v>
      </c>
      <c r="E153" s="24" t="s">
        <v>12</v>
      </c>
      <c r="F153" s="48" t="s">
        <v>12</v>
      </c>
      <c r="G153" s="43" t="s">
        <v>15</v>
      </c>
      <c r="H153" s="45" t="s">
        <v>27</v>
      </c>
    </row>
    <row r="154" spans="1:8" s="30" customFormat="1" ht="65" x14ac:dyDescent="0.2">
      <c r="A154" s="56" t="s">
        <v>224</v>
      </c>
      <c r="B154" s="42" t="s">
        <v>515</v>
      </c>
      <c r="C154" s="24" t="s">
        <v>227</v>
      </c>
      <c r="D154" s="24" t="s">
        <v>349</v>
      </c>
      <c r="E154" s="24" t="s">
        <v>550</v>
      </c>
      <c r="F154" s="48" t="s">
        <v>12</v>
      </c>
      <c r="G154" s="43" t="s">
        <v>10</v>
      </c>
      <c r="H154" s="45" t="s">
        <v>27</v>
      </c>
    </row>
    <row r="155" spans="1:8" s="30" customFormat="1" ht="13" x14ac:dyDescent="0.2">
      <c r="A155" s="56" t="s">
        <v>224</v>
      </c>
      <c r="B155" s="42" t="s">
        <v>393</v>
      </c>
      <c r="C155" s="24" t="s">
        <v>593</v>
      </c>
      <c r="D155" s="24" t="s">
        <v>350</v>
      </c>
      <c r="E155" s="24" t="s">
        <v>12</v>
      </c>
      <c r="F155" s="48" t="s">
        <v>12</v>
      </c>
      <c r="G155" s="43" t="s">
        <v>14</v>
      </c>
      <c r="H155" s="45" t="s">
        <v>27</v>
      </c>
    </row>
    <row r="156" spans="1:8" s="30" customFormat="1" ht="39" x14ac:dyDescent="0.2">
      <c r="A156" s="56" t="s">
        <v>224</v>
      </c>
      <c r="B156" s="42" t="s">
        <v>620</v>
      </c>
      <c r="C156" s="24" t="s">
        <v>516</v>
      </c>
      <c r="D156" s="24" t="s">
        <v>351</v>
      </c>
      <c r="E156" s="24" t="s">
        <v>12</v>
      </c>
      <c r="F156" s="48" t="s">
        <v>12</v>
      </c>
      <c r="G156" s="43" t="s">
        <v>14</v>
      </c>
      <c r="H156" s="45" t="s">
        <v>27</v>
      </c>
    </row>
    <row r="157" spans="1:8" s="30" customFormat="1" ht="78" x14ac:dyDescent="0.2">
      <c r="A157" s="56" t="s">
        <v>228</v>
      </c>
      <c r="B157" s="42" t="s">
        <v>394</v>
      </c>
      <c r="C157" s="24" t="s">
        <v>229</v>
      </c>
      <c r="D157" s="24" t="s">
        <v>352</v>
      </c>
      <c r="E157" s="24" t="s">
        <v>395</v>
      </c>
      <c r="F157" s="48">
        <v>9.9956300000000002</v>
      </c>
      <c r="G157" s="43" t="s">
        <v>20</v>
      </c>
      <c r="H157" s="45" t="s">
        <v>27</v>
      </c>
    </row>
    <row r="158" spans="1:8" s="30" customFormat="1" ht="39" x14ac:dyDescent="0.2">
      <c r="A158" s="56" t="s">
        <v>228</v>
      </c>
      <c r="B158" s="42" t="s">
        <v>396</v>
      </c>
      <c r="C158" s="24" t="s">
        <v>230</v>
      </c>
      <c r="D158" s="24" t="s">
        <v>38</v>
      </c>
      <c r="E158" s="24" t="s">
        <v>545</v>
      </c>
      <c r="F158" s="48" t="s">
        <v>12</v>
      </c>
      <c r="G158" s="43" t="s">
        <v>22</v>
      </c>
      <c r="H158" s="45" t="s">
        <v>27</v>
      </c>
    </row>
    <row r="159" spans="1:8" s="30" customFormat="1" ht="13" x14ac:dyDescent="0.2">
      <c r="A159" s="56" t="s">
        <v>228</v>
      </c>
      <c r="B159" s="42" t="s">
        <v>517</v>
      </c>
      <c r="C159" s="24" t="s">
        <v>47</v>
      </c>
      <c r="D159" s="24" t="s">
        <v>29</v>
      </c>
      <c r="E159" s="24" t="s">
        <v>12</v>
      </c>
      <c r="F159" s="48" t="s">
        <v>12</v>
      </c>
      <c r="G159" s="43" t="s">
        <v>14</v>
      </c>
      <c r="H159" s="45" t="s">
        <v>27</v>
      </c>
    </row>
    <row r="160" spans="1:8" s="30" customFormat="1" ht="26" x14ac:dyDescent="0.2">
      <c r="A160" s="56" t="s">
        <v>228</v>
      </c>
      <c r="B160" s="42" t="s">
        <v>623</v>
      </c>
      <c r="C160" s="24" t="s">
        <v>42</v>
      </c>
      <c r="D160" s="24" t="s">
        <v>269</v>
      </c>
      <c r="E160" s="24" t="s">
        <v>12</v>
      </c>
      <c r="F160" s="48" t="s">
        <v>12</v>
      </c>
      <c r="G160" s="43" t="s">
        <v>14</v>
      </c>
      <c r="H160" s="45" t="s">
        <v>27</v>
      </c>
    </row>
    <row r="161" spans="1:8" s="30" customFormat="1" ht="39" x14ac:dyDescent="0.2">
      <c r="A161" s="56" t="s">
        <v>231</v>
      </c>
      <c r="B161" s="42" t="s">
        <v>518</v>
      </c>
      <c r="C161" s="24" t="s">
        <v>232</v>
      </c>
      <c r="D161" s="24" t="s">
        <v>353</v>
      </c>
      <c r="E161" s="24" t="s">
        <v>12</v>
      </c>
      <c r="F161" s="48">
        <v>6</v>
      </c>
      <c r="G161" s="43" t="s">
        <v>14</v>
      </c>
      <c r="H161" s="45" t="s">
        <v>27</v>
      </c>
    </row>
    <row r="162" spans="1:8" s="30" customFormat="1" ht="13" x14ac:dyDescent="0.2">
      <c r="A162" s="56" t="s">
        <v>231</v>
      </c>
      <c r="B162" s="42" t="s">
        <v>519</v>
      </c>
      <c r="C162" s="24" t="s">
        <v>58</v>
      </c>
      <c r="D162" s="24" t="s">
        <v>354</v>
      </c>
      <c r="E162" s="24" t="s">
        <v>12</v>
      </c>
      <c r="F162" s="48" t="s">
        <v>12</v>
      </c>
      <c r="G162" s="43" t="s">
        <v>14</v>
      </c>
      <c r="H162" s="45" t="s">
        <v>27</v>
      </c>
    </row>
    <row r="163" spans="1:8" s="30" customFormat="1" ht="13" x14ac:dyDescent="0.2">
      <c r="A163" s="56" t="s">
        <v>231</v>
      </c>
      <c r="B163" s="42" t="s">
        <v>233</v>
      </c>
      <c r="C163" s="24" t="s">
        <v>520</v>
      </c>
      <c r="D163" s="24" t="s">
        <v>348</v>
      </c>
      <c r="E163" s="24" t="s">
        <v>12</v>
      </c>
      <c r="F163" s="48" t="s">
        <v>12</v>
      </c>
      <c r="G163" s="43" t="s">
        <v>14</v>
      </c>
      <c r="H163" s="45" t="s">
        <v>27</v>
      </c>
    </row>
    <row r="164" spans="1:8" s="30" customFormat="1" ht="13" x14ac:dyDescent="0.2">
      <c r="A164" s="56" t="s">
        <v>231</v>
      </c>
      <c r="B164" s="42" t="s">
        <v>521</v>
      </c>
      <c r="C164" s="24" t="s">
        <v>616</v>
      </c>
      <c r="D164" s="24" t="s">
        <v>328</v>
      </c>
      <c r="E164" s="24" t="s">
        <v>12</v>
      </c>
      <c r="F164" s="48" t="s">
        <v>12</v>
      </c>
      <c r="G164" s="43" t="s">
        <v>14</v>
      </c>
      <c r="H164" s="45" t="s">
        <v>27</v>
      </c>
    </row>
    <row r="165" spans="1:8" s="30" customFormat="1" ht="26" x14ac:dyDescent="0.2">
      <c r="A165" s="56" t="s">
        <v>234</v>
      </c>
      <c r="B165" s="42" t="s">
        <v>541</v>
      </c>
      <c r="C165" s="24" t="s">
        <v>522</v>
      </c>
      <c r="D165" s="24" t="s">
        <v>355</v>
      </c>
      <c r="E165" s="24" t="s">
        <v>12</v>
      </c>
      <c r="F165" s="48" t="s">
        <v>12</v>
      </c>
      <c r="G165" s="43" t="s">
        <v>18</v>
      </c>
      <c r="H165" s="45" t="s">
        <v>27</v>
      </c>
    </row>
    <row r="166" spans="1:8" s="30" customFormat="1" ht="26" x14ac:dyDescent="0.2">
      <c r="A166" s="56" t="s">
        <v>235</v>
      </c>
      <c r="B166" s="42" t="s">
        <v>542</v>
      </c>
      <c r="C166" s="24" t="s">
        <v>42</v>
      </c>
      <c r="D166" s="24" t="s">
        <v>269</v>
      </c>
      <c r="E166" s="24" t="s">
        <v>12</v>
      </c>
      <c r="F166" s="48" t="s">
        <v>12</v>
      </c>
      <c r="G166" s="43" t="s">
        <v>14</v>
      </c>
      <c r="H166" s="45" t="s">
        <v>27</v>
      </c>
    </row>
    <row r="167" spans="1:8" s="30" customFormat="1" ht="13" x14ac:dyDescent="0.2">
      <c r="A167" s="56" t="s">
        <v>235</v>
      </c>
      <c r="B167" s="42" t="s">
        <v>523</v>
      </c>
      <c r="C167" s="24" t="s">
        <v>26</v>
      </c>
      <c r="D167" s="24" t="s">
        <v>34</v>
      </c>
      <c r="E167" s="24" t="s">
        <v>236</v>
      </c>
      <c r="F167" s="48" t="s">
        <v>12</v>
      </c>
      <c r="G167" s="43" t="s">
        <v>14</v>
      </c>
      <c r="H167" s="45" t="s">
        <v>27</v>
      </c>
    </row>
    <row r="168" spans="1:8" s="30" customFormat="1" ht="26" x14ac:dyDescent="0.2">
      <c r="A168" s="56" t="s">
        <v>237</v>
      </c>
      <c r="B168" s="42" t="s">
        <v>238</v>
      </c>
      <c r="C168" s="24" t="s">
        <v>522</v>
      </c>
      <c r="D168" s="24" t="s">
        <v>355</v>
      </c>
      <c r="E168" s="24" t="s">
        <v>12</v>
      </c>
      <c r="F168" s="48" t="s">
        <v>12</v>
      </c>
      <c r="G168" s="43" t="s">
        <v>18</v>
      </c>
      <c r="H168" s="45" t="s">
        <v>27</v>
      </c>
    </row>
  </sheetData>
  <sortState xmlns:xlrd2="http://schemas.microsoft.com/office/spreadsheetml/2017/richdata2" ref="A7:I151">
    <sortCondition ref="A7:A151"/>
    <sortCondition ref="B7:B151"/>
  </sortState>
  <mergeCells count="1">
    <mergeCell ref="C4:D4"/>
  </mergeCells>
  <printOptions horizontalCentered="1"/>
  <pageMargins left="0.25" right="0.25" top="0.25" bottom="0.5" header="0" footer="0.25"/>
  <pageSetup scale="74" fitToHeight="0" orientation="landscape" r:id="rId1"/>
  <headerFooter>
    <oddFooter>&amp;L&amp;"+,Italic"&amp;9Data provided by Capital IQ and HCPEA&amp;C&amp;"+,Regular"&amp;9&amp;P&amp;R&amp;"+,Italic"&amp;9&amp;D</oddFooter>
  </headerFooter>
  <rowBreaks count="9" manualBreakCount="9">
    <brk id="23" max="7" man="1"/>
    <brk id="41" max="7" man="1"/>
    <brk id="53" max="7" man="1"/>
    <brk id="68" max="7" man="1"/>
    <brk id="81" max="7" man="1"/>
    <brk id="96" max="7" man="1"/>
    <brk id="111" max="7" man="1"/>
    <brk id="126" max="7" man="1"/>
    <brk id="143"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H80"/>
  <sheetViews>
    <sheetView showGridLines="0" view="pageBreakPreview" zoomScale="90" zoomScaleNormal="100" zoomScaleSheetLayoutView="90" workbookViewId="0">
      <pane ySplit="6" topLeftCell="A7" activePane="bottomLeft" state="frozen"/>
      <selection pane="bottomLeft"/>
    </sheetView>
  </sheetViews>
  <sheetFormatPr baseColWidth="10" defaultColWidth="9.1640625" defaultRowHeight="12" x14ac:dyDescent="0.2"/>
  <cols>
    <col min="1" max="1" width="10.5" style="16" customWidth="1"/>
    <col min="2" max="2" width="29.83203125" style="2" customWidth="1"/>
    <col min="3" max="5" width="29.83203125" style="1" customWidth="1"/>
    <col min="6" max="6" width="9" style="51" customWidth="1"/>
    <col min="7" max="7" width="15.83203125" style="24" customWidth="1"/>
    <col min="8" max="8" width="14.83203125" style="29" customWidth="1"/>
    <col min="9" max="16384" width="9.1640625" style="1"/>
  </cols>
  <sheetData>
    <row r="1" spans="1:8" s="3" customFormat="1" ht="57.75" customHeight="1" x14ac:dyDescent="0.2">
      <c r="A1" s="13"/>
      <c r="B1" s="5"/>
      <c r="C1" s="4"/>
      <c r="D1" s="4"/>
      <c r="E1" s="4"/>
      <c r="F1" s="10"/>
      <c r="G1" s="4"/>
      <c r="H1" s="25"/>
    </row>
    <row r="2" spans="1:8" s="9" customFormat="1" ht="1.5" customHeight="1" x14ac:dyDescent="0.2">
      <c r="A2" s="14"/>
      <c r="B2" s="8"/>
      <c r="F2" s="11"/>
      <c r="H2" s="26"/>
    </row>
    <row r="3" spans="1:8" s="4" customFormat="1" ht="6" customHeight="1" x14ac:dyDescent="0.2">
      <c r="A3" s="20"/>
      <c r="B3" s="21"/>
      <c r="C3" s="22"/>
      <c r="D3" s="22"/>
      <c r="E3" s="22"/>
      <c r="F3" s="23"/>
      <c r="G3" s="22"/>
      <c r="H3" s="27"/>
    </row>
    <row r="4" spans="1:8" s="39" customFormat="1" ht="15" customHeight="1" x14ac:dyDescent="0.2">
      <c r="A4" s="35"/>
      <c r="B4" s="36"/>
      <c r="C4" s="100" t="s">
        <v>4</v>
      </c>
      <c r="D4" s="101"/>
      <c r="E4" s="53" t="s">
        <v>5</v>
      </c>
      <c r="F4" s="37"/>
      <c r="G4" s="36"/>
      <c r="H4" s="38"/>
    </row>
    <row r="5" spans="1:8" s="6" customFormat="1" ht="3" customHeight="1" x14ac:dyDescent="0.2">
      <c r="A5" s="15"/>
      <c r="C5" s="7"/>
      <c r="D5" s="7"/>
      <c r="E5" s="7"/>
      <c r="F5" s="12"/>
      <c r="H5" s="28"/>
    </row>
    <row r="6" spans="1:8" s="32" customFormat="1" ht="27" customHeight="1" thickBot="1" x14ac:dyDescent="0.2">
      <c r="A6" s="31" t="s">
        <v>3</v>
      </c>
      <c r="B6" s="32" t="s">
        <v>0</v>
      </c>
      <c r="C6" s="32" t="s">
        <v>6</v>
      </c>
      <c r="D6" s="32" t="s">
        <v>7</v>
      </c>
      <c r="E6" s="32" t="s">
        <v>8</v>
      </c>
      <c r="F6" s="33" t="s">
        <v>2</v>
      </c>
      <c r="G6" s="32" t="s">
        <v>1</v>
      </c>
      <c r="H6" s="34" t="s">
        <v>9</v>
      </c>
    </row>
    <row r="7" spans="1:8" s="18" customFormat="1" ht="13" x14ac:dyDescent="0.2">
      <c r="A7" s="58" t="s">
        <v>634</v>
      </c>
      <c r="B7" s="17" t="s">
        <v>738</v>
      </c>
      <c r="D7" s="18" t="s">
        <v>101</v>
      </c>
      <c r="E7" s="18" t="s">
        <v>12</v>
      </c>
      <c r="F7" s="68" t="s">
        <v>12</v>
      </c>
      <c r="G7" s="19" t="s">
        <v>14</v>
      </c>
      <c r="H7" s="46" t="s">
        <v>11</v>
      </c>
    </row>
    <row r="8" spans="1:8" s="18" customFormat="1" ht="26" x14ac:dyDescent="0.2">
      <c r="A8" s="58" t="s">
        <v>634</v>
      </c>
      <c r="B8" s="17" t="s">
        <v>785</v>
      </c>
      <c r="D8" s="18" t="s">
        <v>709</v>
      </c>
      <c r="E8" s="18" t="s">
        <v>786</v>
      </c>
      <c r="F8" s="68" t="s">
        <v>12</v>
      </c>
      <c r="G8" s="19" t="s">
        <v>15</v>
      </c>
      <c r="H8" s="46" t="s">
        <v>11</v>
      </c>
    </row>
    <row r="9" spans="1:8" s="74" customFormat="1" ht="13" x14ac:dyDescent="0.2">
      <c r="A9" s="82" t="s">
        <v>634</v>
      </c>
      <c r="B9" s="77" t="s">
        <v>787</v>
      </c>
      <c r="C9" s="74" t="s">
        <v>127</v>
      </c>
      <c r="D9" s="74" t="s">
        <v>252</v>
      </c>
      <c r="E9" s="74" t="s">
        <v>12</v>
      </c>
      <c r="F9" s="75" t="s">
        <v>12</v>
      </c>
      <c r="G9" s="79" t="s">
        <v>14</v>
      </c>
      <c r="H9" s="84" t="s">
        <v>27</v>
      </c>
    </row>
    <row r="10" spans="1:8" s="18" customFormat="1" ht="13" x14ac:dyDescent="0.2">
      <c r="A10" s="58" t="s">
        <v>635</v>
      </c>
      <c r="B10" s="17" t="s">
        <v>739</v>
      </c>
      <c r="C10" s="18" t="s">
        <v>740</v>
      </c>
      <c r="E10" s="18" t="s">
        <v>35</v>
      </c>
      <c r="F10" s="52">
        <v>700</v>
      </c>
      <c r="G10" s="19" t="s">
        <v>14</v>
      </c>
      <c r="H10" s="81" t="s">
        <v>11</v>
      </c>
    </row>
    <row r="11" spans="1:8" s="74" customFormat="1" ht="26" x14ac:dyDescent="0.2">
      <c r="A11" s="82" t="s">
        <v>635</v>
      </c>
      <c r="B11" s="77" t="s">
        <v>808</v>
      </c>
      <c r="C11" s="74" t="s">
        <v>828</v>
      </c>
      <c r="D11" s="74" t="s">
        <v>716</v>
      </c>
      <c r="E11" s="74" t="s">
        <v>12</v>
      </c>
      <c r="F11" s="78" t="s">
        <v>12</v>
      </c>
      <c r="G11" s="79" t="s">
        <v>20</v>
      </c>
      <c r="H11" s="83" t="s">
        <v>27</v>
      </c>
    </row>
    <row r="12" spans="1:8" s="18" customFormat="1" ht="13" x14ac:dyDescent="0.2">
      <c r="A12" s="58" t="s">
        <v>636</v>
      </c>
      <c r="B12" s="17" t="s">
        <v>818</v>
      </c>
      <c r="C12" s="18" t="s">
        <v>637</v>
      </c>
      <c r="E12" s="18" t="s">
        <v>638</v>
      </c>
      <c r="F12" s="68">
        <v>312</v>
      </c>
      <c r="G12" s="19" t="s">
        <v>10</v>
      </c>
      <c r="H12" s="46" t="s">
        <v>11</v>
      </c>
    </row>
    <row r="13" spans="1:8" s="74" customFormat="1" ht="13" x14ac:dyDescent="0.2">
      <c r="A13" s="82" t="s">
        <v>639</v>
      </c>
      <c r="B13" s="77" t="s">
        <v>741</v>
      </c>
      <c r="C13" s="74" t="s">
        <v>111</v>
      </c>
      <c r="D13" s="74" t="s">
        <v>717</v>
      </c>
      <c r="E13" s="74" t="s">
        <v>12</v>
      </c>
      <c r="F13" s="84" t="s">
        <v>12</v>
      </c>
      <c r="G13" s="79" t="s">
        <v>14</v>
      </c>
      <c r="H13" s="84" t="s">
        <v>27</v>
      </c>
    </row>
    <row r="14" spans="1:8" s="18" customFormat="1" ht="13" x14ac:dyDescent="0.2">
      <c r="A14" s="58" t="s">
        <v>639</v>
      </c>
      <c r="B14" s="17" t="s">
        <v>742</v>
      </c>
      <c r="D14" s="18" t="s">
        <v>710</v>
      </c>
      <c r="E14" s="18" t="s">
        <v>12</v>
      </c>
      <c r="F14" s="68" t="s">
        <v>12</v>
      </c>
      <c r="G14" s="19" t="s">
        <v>14</v>
      </c>
      <c r="H14" s="46" t="s">
        <v>11</v>
      </c>
    </row>
    <row r="15" spans="1:8" s="74" customFormat="1" ht="26" x14ac:dyDescent="0.2">
      <c r="A15" s="82" t="s">
        <v>640</v>
      </c>
      <c r="B15" s="77" t="s">
        <v>743</v>
      </c>
      <c r="C15" s="74" t="s">
        <v>837</v>
      </c>
      <c r="D15" s="74" t="s">
        <v>718</v>
      </c>
      <c r="E15" s="74" t="s">
        <v>12</v>
      </c>
      <c r="F15" s="75" t="s">
        <v>12</v>
      </c>
      <c r="G15" s="79" t="s">
        <v>19</v>
      </c>
      <c r="H15" s="84" t="s">
        <v>27</v>
      </c>
    </row>
    <row r="16" spans="1:8" s="74" customFormat="1" ht="26" x14ac:dyDescent="0.2">
      <c r="A16" s="82" t="s">
        <v>640</v>
      </c>
      <c r="B16" s="77" t="s">
        <v>836</v>
      </c>
      <c r="C16" s="74" t="s">
        <v>788</v>
      </c>
      <c r="D16" s="74" t="s">
        <v>719</v>
      </c>
      <c r="E16" s="74" t="s">
        <v>12</v>
      </c>
      <c r="F16" s="75" t="s">
        <v>12</v>
      </c>
      <c r="G16" s="79" t="s">
        <v>15</v>
      </c>
      <c r="H16" s="84" t="s">
        <v>27</v>
      </c>
    </row>
    <row r="17" spans="1:8" s="18" customFormat="1" ht="26" x14ac:dyDescent="0.2">
      <c r="A17" s="58" t="s">
        <v>640</v>
      </c>
      <c r="B17" s="17" t="s">
        <v>744</v>
      </c>
      <c r="D17" s="18" t="s">
        <v>711</v>
      </c>
      <c r="E17" s="18" t="s">
        <v>844</v>
      </c>
      <c r="F17" s="68" t="s">
        <v>12</v>
      </c>
      <c r="G17" s="19" t="s">
        <v>20</v>
      </c>
      <c r="H17" s="46" t="s">
        <v>11</v>
      </c>
    </row>
    <row r="18" spans="1:8" s="74" customFormat="1" ht="13" x14ac:dyDescent="0.2">
      <c r="A18" s="82" t="s">
        <v>641</v>
      </c>
      <c r="B18" s="77" t="s">
        <v>789</v>
      </c>
      <c r="C18" s="74" t="s">
        <v>111</v>
      </c>
      <c r="D18" s="74" t="s">
        <v>717</v>
      </c>
      <c r="E18" s="74" t="s">
        <v>12</v>
      </c>
      <c r="F18" s="75" t="s">
        <v>12</v>
      </c>
      <c r="G18" s="79" t="s">
        <v>14</v>
      </c>
      <c r="H18" s="84" t="s">
        <v>27</v>
      </c>
    </row>
    <row r="19" spans="1:8" s="18" customFormat="1" ht="39" x14ac:dyDescent="0.2">
      <c r="A19" s="58" t="s">
        <v>642</v>
      </c>
      <c r="B19" s="17" t="s">
        <v>71</v>
      </c>
      <c r="D19" s="18" t="s">
        <v>712</v>
      </c>
      <c r="E19" s="18" t="s">
        <v>827</v>
      </c>
      <c r="F19" s="68" t="s">
        <v>12</v>
      </c>
      <c r="G19" s="19" t="s">
        <v>10</v>
      </c>
      <c r="H19" s="46" t="s">
        <v>11</v>
      </c>
    </row>
    <row r="20" spans="1:8" s="74" customFormat="1" ht="13" x14ac:dyDescent="0.2">
      <c r="A20" s="82" t="s">
        <v>643</v>
      </c>
      <c r="B20" s="77" t="s">
        <v>745</v>
      </c>
      <c r="C20" s="74" t="s">
        <v>82</v>
      </c>
      <c r="D20" s="79" t="s">
        <v>720</v>
      </c>
      <c r="E20" s="74" t="s">
        <v>12</v>
      </c>
      <c r="F20" s="78" t="s">
        <v>12</v>
      </c>
      <c r="G20" s="79" t="s">
        <v>22</v>
      </c>
      <c r="H20" s="84" t="s">
        <v>27</v>
      </c>
    </row>
    <row r="21" spans="1:8" ht="13" x14ac:dyDescent="0.2">
      <c r="A21" s="57" t="s">
        <v>644</v>
      </c>
      <c r="B21" s="41" t="s">
        <v>645</v>
      </c>
      <c r="C21" s="1" t="s">
        <v>746</v>
      </c>
      <c r="E21" s="1" t="s">
        <v>838</v>
      </c>
      <c r="F21" s="49" t="s">
        <v>12</v>
      </c>
      <c r="G21" s="40" t="s">
        <v>14</v>
      </c>
      <c r="H21" s="44" t="s">
        <v>11</v>
      </c>
    </row>
    <row r="22" spans="1:8" s="74" customFormat="1" ht="13" x14ac:dyDescent="0.2">
      <c r="A22" s="82" t="s">
        <v>646</v>
      </c>
      <c r="B22" s="77" t="s">
        <v>647</v>
      </c>
      <c r="C22" s="74" t="s">
        <v>747</v>
      </c>
      <c r="D22" s="74" t="s">
        <v>90</v>
      </c>
      <c r="E22" s="74" t="s">
        <v>12</v>
      </c>
      <c r="F22" s="78" t="s">
        <v>12</v>
      </c>
      <c r="G22" s="79" t="s">
        <v>14</v>
      </c>
      <c r="H22" s="83" t="s">
        <v>27</v>
      </c>
    </row>
    <row r="23" spans="1:8" s="18" customFormat="1" ht="13" x14ac:dyDescent="0.2">
      <c r="A23" s="58" t="s">
        <v>646</v>
      </c>
      <c r="B23" s="17" t="s">
        <v>748</v>
      </c>
      <c r="D23" s="18" t="s">
        <v>713</v>
      </c>
      <c r="E23" s="18" t="s">
        <v>648</v>
      </c>
      <c r="F23" s="52" t="s">
        <v>12</v>
      </c>
      <c r="G23" s="19" t="s">
        <v>22</v>
      </c>
      <c r="H23" s="81" t="s">
        <v>11</v>
      </c>
    </row>
    <row r="24" spans="1:8" s="30" customFormat="1" ht="13" x14ac:dyDescent="0.2">
      <c r="A24" s="57" t="s">
        <v>649</v>
      </c>
      <c r="B24" s="41" t="s">
        <v>790</v>
      </c>
      <c r="C24" s="1" t="s">
        <v>613</v>
      </c>
      <c r="D24" s="1"/>
      <c r="E24" s="1" t="s">
        <v>66</v>
      </c>
      <c r="F24" s="49">
        <v>730</v>
      </c>
      <c r="G24" s="40" t="s">
        <v>18</v>
      </c>
      <c r="H24" s="44" t="s">
        <v>11</v>
      </c>
    </row>
    <row r="25" spans="1:8" s="18" customFormat="1" ht="13" x14ac:dyDescent="0.2">
      <c r="A25" s="58" t="s">
        <v>650</v>
      </c>
      <c r="B25" s="17" t="s">
        <v>809</v>
      </c>
      <c r="D25" s="18" t="s">
        <v>67</v>
      </c>
      <c r="E25" s="18" t="s">
        <v>12</v>
      </c>
      <c r="F25" s="68" t="s">
        <v>12</v>
      </c>
      <c r="G25" s="19" t="s">
        <v>18</v>
      </c>
      <c r="H25" s="46" t="s">
        <v>11</v>
      </c>
    </row>
    <row r="26" spans="1:8" s="18" customFormat="1" ht="26" x14ac:dyDescent="0.2">
      <c r="A26" s="58" t="s">
        <v>651</v>
      </c>
      <c r="B26" s="17" t="s">
        <v>829</v>
      </c>
      <c r="C26" s="18" t="s">
        <v>74</v>
      </c>
      <c r="E26" s="18" t="s">
        <v>826</v>
      </c>
      <c r="F26" s="68">
        <v>1115</v>
      </c>
      <c r="G26" s="19" t="s">
        <v>19</v>
      </c>
      <c r="H26" s="46" t="s">
        <v>11</v>
      </c>
    </row>
    <row r="27" spans="1:8" s="74" customFormat="1" ht="26" x14ac:dyDescent="0.2">
      <c r="A27" s="82" t="s">
        <v>652</v>
      </c>
      <c r="B27" s="77" t="s">
        <v>749</v>
      </c>
      <c r="C27" s="74" t="s">
        <v>819</v>
      </c>
      <c r="D27" s="74" t="s">
        <v>721</v>
      </c>
      <c r="E27" s="74" t="s">
        <v>12</v>
      </c>
      <c r="F27" s="75" t="s">
        <v>12</v>
      </c>
      <c r="G27" s="79" t="s">
        <v>13</v>
      </c>
      <c r="H27" s="84" t="s">
        <v>11</v>
      </c>
    </row>
    <row r="28" spans="1:8" s="74" customFormat="1" ht="13" x14ac:dyDescent="0.2">
      <c r="A28" s="82" t="s">
        <v>653</v>
      </c>
      <c r="B28" s="77" t="s">
        <v>654</v>
      </c>
      <c r="C28" s="74" t="s">
        <v>93</v>
      </c>
      <c r="D28" s="74" t="s">
        <v>94</v>
      </c>
      <c r="E28" s="74" t="s">
        <v>820</v>
      </c>
      <c r="F28" s="78" t="s">
        <v>12</v>
      </c>
      <c r="G28" s="79" t="s">
        <v>16</v>
      </c>
      <c r="H28" s="83" t="s">
        <v>27</v>
      </c>
    </row>
    <row r="29" spans="1:8" s="74" customFormat="1" ht="26" x14ac:dyDescent="0.2">
      <c r="A29" s="82" t="s">
        <v>655</v>
      </c>
      <c r="B29" s="77" t="s">
        <v>750</v>
      </c>
      <c r="C29" s="74" t="s">
        <v>791</v>
      </c>
      <c r="D29" s="74" t="s">
        <v>835</v>
      </c>
      <c r="E29" s="74" t="s">
        <v>12</v>
      </c>
      <c r="F29" s="75" t="s">
        <v>12</v>
      </c>
      <c r="G29" s="79" t="s">
        <v>15</v>
      </c>
      <c r="H29" s="84" t="s">
        <v>27</v>
      </c>
    </row>
    <row r="30" spans="1:8" s="74" customFormat="1" ht="13" x14ac:dyDescent="0.2">
      <c r="A30" s="82" t="s">
        <v>655</v>
      </c>
      <c r="B30" s="77" t="s">
        <v>792</v>
      </c>
      <c r="C30" s="74" t="s">
        <v>793</v>
      </c>
      <c r="D30" s="74" t="s">
        <v>33</v>
      </c>
      <c r="E30" s="74" t="s">
        <v>12</v>
      </c>
      <c r="F30" s="75" t="s">
        <v>12</v>
      </c>
      <c r="G30" s="79" t="s">
        <v>14</v>
      </c>
      <c r="H30" s="84" t="s">
        <v>27</v>
      </c>
    </row>
    <row r="31" spans="1:8" s="18" customFormat="1" ht="26" x14ac:dyDescent="0.2">
      <c r="A31" s="70" t="s">
        <v>656</v>
      </c>
      <c r="B31" s="69" t="s">
        <v>751</v>
      </c>
      <c r="D31" s="18" t="s">
        <v>33</v>
      </c>
      <c r="E31" s="18" t="s">
        <v>12</v>
      </c>
      <c r="F31" s="68" t="s">
        <v>12</v>
      </c>
      <c r="G31" s="18" t="s">
        <v>14</v>
      </c>
      <c r="H31" s="71" t="s">
        <v>11</v>
      </c>
    </row>
    <row r="32" spans="1:8" s="18" customFormat="1" ht="26" x14ac:dyDescent="0.2">
      <c r="A32" s="70" t="s">
        <v>657</v>
      </c>
      <c r="B32" s="69" t="s">
        <v>72</v>
      </c>
      <c r="D32" s="18" t="s">
        <v>38</v>
      </c>
      <c r="E32" s="18" t="s">
        <v>73</v>
      </c>
      <c r="F32" s="68" t="s">
        <v>12</v>
      </c>
      <c r="G32" s="18" t="s">
        <v>18</v>
      </c>
      <c r="H32" s="71" t="s">
        <v>11</v>
      </c>
    </row>
    <row r="33" spans="1:8" ht="26" x14ac:dyDescent="0.2">
      <c r="A33" s="16" t="s">
        <v>658</v>
      </c>
      <c r="B33" s="2" t="s">
        <v>794</v>
      </c>
      <c r="C33" s="1" t="s">
        <v>752</v>
      </c>
      <c r="E33" s="1" t="s">
        <v>53</v>
      </c>
      <c r="F33" s="51" t="s">
        <v>12</v>
      </c>
      <c r="G33" s="18" t="s">
        <v>54</v>
      </c>
      <c r="H33" s="71" t="s">
        <v>11</v>
      </c>
    </row>
    <row r="34" spans="1:8" ht="26" x14ac:dyDescent="0.2">
      <c r="A34" s="16" t="s">
        <v>659</v>
      </c>
      <c r="B34" s="2" t="s">
        <v>810</v>
      </c>
      <c r="C34" s="1" t="s">
        <v>753</v>
      </c>
      <c r="E34" s="1" t="s">
        <v>660</v>
      </c>
      <c r="F34" s="51" t="s">
        <v>12</v>
      </c>
      <c r="G34" s="18" t="s">
        <v>14</v>
      </c>
      <c r="H34" s="71" t="s">
        <v>11</v>
      </c>
    </row>
    <row r="35" spans="1:8" ht="26" x14ac:dyDescent="0.2">
      <c r="A35" s="16" t="s">
        <v>661</v>
      </c>
      <c r="B35" s="2" t="s">
        <v>754</v>
      </c>
      <c r="C35" s="1" t="s">
        <v>607</v>
      </c>
      <c r="E35" s="1" t="s">
        <v>839</v>
      </c>
      <c r="F35" s="51">
        <v>10389.14457</v>
      </c>
      <c r="G35" s="18" t="s">
        <v>16</v>
      </c>
      <c r="H35" s="71" t="s">
        <v>11</v>
      </c>
    </row>
    <row r="36" spans="1:8" s="74" customFormat="1" ht="13" x14ac:dyDescent="0.2">
      <c r="A36" s="72" t="s">
        <v>662</v>
      </c>
      <c r="B36" s="73" t="s">
        <v>821</v>
      </c>
      <c r="C36" s="74" t="s">
        <v>795</v>
      </c>
      <c r="D36" s="74" t="s">
        <v>722</v>
      </c>
      <c r="E36" s="74" t="s">
        <v>755</v>
      </c>
      <c r="F36" s="75">
        <v>1290.05</v>
      </c>
      <c r="G36" s="74" t="s">
        <v>10</v>
      </c>
      <c r="H36" s="76" t="s">
        <v>27</v>
      </c>
    </row>
    <row r="37" spans="1:8" s="74" customFormat="1" ht="26" x14ac:dyDescent="0.2">
      <c r="A37" s="72" t="s">
        <v>662</v>
      </c>
      <c r="B37" s="73" t="s">
        <v>756</v>
      </c>
      <c r="C37" s="74" t="s">
        <v>86</v>
      </c>
      <c r="D37" s="74" t="s">
        <v>38</v>
      </c>
      <c r="E37" s="74" t="s">
        <v>12</v>
      </c>
      <c r="F37" s="75" t="s">
        <v>12</v>
      </c>
      <c r="G37" s="74" t="s">
        <v>15</v>
      </c>
      <c r="H37" s="76" t="s">
        <v>27</v>
      </c>
    </row>
    <row r="38" spans="1:8" s="74" customFormat="1" ht="26" x14ac:dyDescent="0.2">
      <c r="A38" s="72" t="s">
        <v>663</v>
      </c>
      <c r="B38" s="73" t="s">
        <v>757</v>
      </c>
      <c r="C38" s="74" t="s">
        <v>758</v>
      </c>
      <c r="D38" s="74" t="s">
        <v>31</v>
      </c>
      <c r="E38" s="74" t="s">
        <v>12</v>
      </c>
      <c r="F38" s="75" t="s">
        <v>12</v>
      </c>
      <c r="G38" s="74" t="s">
        <v>15</v>
      </c>
      <c r="H38" s="76" t="s">
        <v>27</v>
      </c>
    </row>
    <row r="39" spans="1:8" ht="26" x14ac:dyDescent="0.2">
      <c r="A39" s="16" t="s">
        <v>664</v>
      </c>
      <c r="B39" s="2" t="s">
        <v>665</v>
      </c>
      <c r="C39" s="1" t="s">
        <v>477</v>
      </c>
      <c r="E39" s="1" t="s">
        <v>811</v>
      </c>
      <c r="F39" s="51">
        <v>500</v>
      </c>
      <c r="G39" s="18" t="s">
        <v>14</v>
      </c>
      <c r="H39" s="71" t="s">
        <v>11</v>
      </c>
    </row>
    <row r="40" spans="1:8" s="74" customFormat="1" ht="26" x14ac:dyDescent="0.2">
      <c r="A40" s="72" t="s">
        <v>666</v>
      </c>
      <c r="B40" s="73" t="s">
        <v>667</v>
      </c>
      <c r="C40" s="74" t="s">
        <v>50</v>
      </c>
      <c r="D40" s="74" t="s">
        <v>102</v>
      </c>
      <c r="E40" s="74" t="s">
        <v>822</v>
      </c>
      <c r="F40" s="75" t="s">
        <v>12</v>
      </c>
      <c r="G40" s="74" t="s">
        <v>15</v>
      </c>
      <c r="H40" s="76" t="s">
        <v>27</v>
      </c>
    </row>
    <row r="41" spans="1:8" ht="39" x14ac:dyDescent="0.2">
      <c r="A41" s="16" t="s">
        <v>666</v>
      </c>
      <c r="B41" s="2" t="s">
        <v>759</v>
      </c>
      <c r="C41" s="1" t="s">
        <v>760</v>
      </c>
      <c r="E41" s="1" t="s">
        <v>812</v>
      </c>
      <c r="F41" s="51">
        <v>140</v>
      </c>
      <c r="G41" s="18" t="s">
        <v>15</v>
      </c>
      <c r="H41" s="71" t="s">
        <v>11</v>
      </c>
    </row>
    <row r="42" spans="1:8" s="74" customFormat="1" ht="13" x14ac:dyDescent="0.2">
      <c r="A42" s="72" t="s">
        <v>668</v>
      </c>
      <c r="B42" s="73" t="s">
        <v>796</v>
      </c>
      <c r="C42" s="74" t="s">
        <v>669</v>
      </c>
      <c r="D42" s="74" t="s">
        <v>69</v>
      </c>
      <c r="E42" s="74" t="s">
        <v>12</v>
      </c>
      <c r="F42" s="75" t="s">
        <v>12</v>
      </c>
      <c r="G42" s="74" t="s">
        <v>14</v>
      </c>
      <c r="H42" s="76" t="s">
        <v>27</v>
      </c>
    </row>
    <row r="43" spans="1:8" s="74" customFormat="1" ht="26" x14ac:dyDescent="0.2">
      <c r="A43" s="72" t="s">
        <v>670</v>
      </c>
      <c r="B43" s="73" t="s">
        <v>671</v>
      </c>
      <c r="C43" s="74" t="s">
        <v>830</v>
      </c>
      <c r="D43" s="74" t="s">
        <v>714</v>
      </c>
      <c r="E43" s="74" t="s">
        <v>12</v>
      </c>
      <c r="F43" s="75" t="s">
        <v>12</v>
      </c>
      <c r="G43" s="74" t="s">
        <v>18</v>
      </c>
      <c r="H43" s="76" t="s">
        <v>27</v>
      </c>
    </row>
    <row r="44" spans="1:8" s="74" customFormat="1" ht="26" x14ac:dyDescent="0.2">
      <c r="A44" s="72" t="s">
        <v>672</v>
      </c>
      <c r="B44" s="73" t="s">
        <v>761</v>
      </c>
      <c r="C44" s="74" t="s">
        <v>762</v>
      </c>
      <c r="D44" s="74" t="s">
        <v>35</v>
      </c>
      <c r="E44" s="74" t="s">
        <v>12</v>
      </c>
      <c r="F44" s="75" t="s">
        <v>12</v>
      </c>
      <c r="G44" s="74" t="s">
        <v>15</v>
      </c>
      <c r="H44" s="76" t="s">
        <v>27</v>
      </c>
    </row>
    <row r="45" spans="1:8" s="18" customFormat="1" ht="26" x14ac:dyDescent="0.2">
      <c r="A45" s="70" t="s">
        <v>673</v>
      </c>
      <c r="B45" s="69" t="s">
        <v>823</v>
      </c>
      <c r="D45" s="18" t="s">
        <v>715</v>
      </c>
      <c r="E45" s="18" t="s">
        <v>12</v>
      </c>
      <c r="F45" s="68" t="s">
        <v>12</v>
      </c>
      <c r="G45" s="18" t="s">
        <v>20</v>
      </c>
      <c r="H45" s="71" t="s">
        <v>11</v>
      </c>
    </row>
    <row r="46" spans="1:8" s="74" customFormat="1" ht="26" x14ac:dyDescent="0.2">
      <c r="A46" s="72" t="s">
        <v>673</v>
      </c>
      <c r="B46" s="73" t="s">
        <v>763</v>
      </c>
      <c r="C46" s="74" t="s">
        <v>674</v>
      </c>
      <c r="D46" s="74" t="s">
        <v>85</v>
      </c>
      <c r="E46" s="74" t="s">
        <v>12</v>
      </c>
      <c r="F46" s="75" t="s">
        <v>12</v>
      </c>
      <c r="G46" s="74" t="s">
        <v>15</v>
      </c>
      <c r="H46" s="76" t="s">
        <v>27</v>
      </c>
    </row>
    <row r="47" spans="1:8" ht="26" x14ac:dyDescent="0.2">
      <c r="A47" s="16" t="s">
        <v>673</v>
      </c>
      <c r="B47" s="2" t="s">
        <v>675</v>
      </c>
      <c r="C47" s="1" t="s">
        <v>676</v>
      </c>
      <c r="E47" s="1" t="s">
        <v>842</v>
      </c>
      <c r="F47" s="51" t="s">
        <v>12</v>
      </c>
      <c r="G47" s="18" t="s">
        <v>18</v>
      </c>
      <c r="H47" s="71" t="s">
        <v>11</v>
      </c>
    </row>
    <row r="48" spans="1:8" ht="26" x14ac:dyDescent="0.2">
      <c r="A48" s="16" t="s">
        <v>673</v>
      </c>
      <c r="B48" s="2" t="s">
        <v>764</v>
      </c>
      <c r="D48" s="1" t="s">
        <v>38</v>
      </c>
      <c r="E48" s="1" t="s">
        <v>12</v>
      </c>
      <c r="F48" s="51" t="s">
        <v>12</v>
      </c>
      <c r="G48" s="18" t="s">
        <v>15</v>
      </c>
      <c r="H48" s="71" t="s">
        <v>11</v>
      </c>
    </row>
    <row r="49" spans="1:8" ht="26" x14ac:dyDescent="0.2">
      <c r="A49" s="16" t="s">
        <v>673</v>
      </c>
      <c r="B49" s="2" t="s">
        <v>797</v>
      </c>
      <c r="D49" s="1" t="s">
        <v>96</v>
      </c>
      <c r="E49" s="1" t="s">
        <v>841</v>
      </c>
      <c r="F49" s="51" t="s">
        <v>12</v>
      </c>
      <c r="G49" s="18" t="s">
        <v>14</v>
      </c>
      <c r="H49" s="71" t="s">
        <v>11</v>
      </c>
    </row>
    <row r="50" spans="1:8" ht="26" x14ac:dyDescent="0.2">
      <c r="A50" s="16" t="s">
        <v>677</v>
      </c>
      <c r="B50" s="2" t="s">
        <v>765</v>
      </c>
      <c r="C50" s="1" t="s">
        <v>766</v>
      </c>
      <c r="E50" s="1" t="s">
        <v>723</v>
      </c>
      <c r="F50" s="51">
        <v>1100</v>
      </c>
      <c r="G50" s="18" t="s">
        <v>19</v>
      </c>
      <c r="H50" s="71" t="s">
        <v>11</v>
      </c>
    </row>
    <row r="51" spans="1:8" s="74" customFormat="1" ht="26" x14ac:dyDescent="0.2">
      <c r="A51" s="72" t="s">
        <v>678</v>
      </c>
      <c r="B51" s="73" t="s">
        <v>767</v>
      </c>
      <c r="C51" s="74" t="s">
        <v>798</v>
      </c>
      <c r="D51" s="74" t="s">
        <v>724</v>
      </c>
      <c r="E51" s="74" t="s">
        <v>12</v>
      </c>
      <c r="F51" s="75" t="s">
        <v>12</v>
      </c>
      <c r="G51" s="74" t="s">
        <v>14</v>
      </c>
      <c r="H51" s="76" t="s">
        <v>27</v>
      </c>
    </row>
    <row r="52" spans="1:8" s="74" customFormat="1" ht="13" x14ac:dyDescent="0.2">
      <c r="A52" s="72" t="s">
        <v>678</v>
      </c>
      <c r="B52" s="73" t="s">
        <v>768</v>
      </c>
      <c r="C52" s="74" t="s">
        <v>61</v>
      </c>
      <c r="D52" s="74" t="s">
        <v>43</v>
      </c>
      <c r="E52" s="74" t="s">
        <v>679</v>
      </c>
      <c r="F52" s="75">
        <v>24</v>
      </c>
      <c r="G52" s="74" t="s">
        <v>32</v>
      </c>
      <c r="H52" s="76" t="s">
        <v>27</v>
      </c>
    </row>
    <row r="53" spans="1:8" s="74" customFormat="1" ht="26" x14ac:dyDescent="0.2">
      <c r="A53" s="72" t="s">
        <v>678</v>
      </c>
      <c r="B53" s="73" t="s">
        <v>769</v>
      </c>
      <c r="C53" s="74" t="s">
        <v>770</v>
      </c>
      <c r="D53" s="74" t="s">
        <v>725</v>
      </c>
      <c r="E53" s="74" t="s">
        <v>12</v>
      </c>
      <c r="F53" s="75" t="s">
        <v>12</v>
      </c>
      <c r="G53" s="74" t="s">
        <v>22</v>
      </c>
      <c r="H53" s="76" t="s">
        <v>27</v>
      </c>
    </row>
    <row r="54" spans="1:8" s="74" customFormat="1" ht="13" x14ac:dyDescent="0.2">
      <c r="A54" s="72" t="s">
        <v>680</v>
      </c>
      <c r="B54" s="73" t="s">
        <v>799</v>
      </c>
      <c r="C54" s="74" t="s">
        <v>800</v>
      </c>
      <c r="D54" s="74" t="s">
        <v>726</v>
      </c>
      <c r="E54" s="74" t="s">
        <v>12</v>
      </c>
      <c r="F54" s="75" t="s">
        <v>12</v>
      </c>
      <c r="G54" s="74" t="s">
        <v>14</v>
      </c>
      <c r="H54" s="76" t="s">
        <v>27</v>
      </c>
    </row>
    <row r="55" spans="1:8" ht="26" x14ac:dyDescent="0.2">
      <c r="A55" s="16" t="s">
        <v>681</v>
      </c>
      <c r="B55" s="2" t="s">
        <v>771</v>
      </c>
      <c r="D55" s="1" t="s">
        <v>104</v>
      </c>
      <c r="E55" s="1" t="s">
        <v>843</v>
      </c>
      <c r="F55" s="51" t="s">
        <v>12</v>
      </c>
      <c r="G55" s="18" t="s">
        <v>15</v>
      </c>
      <c r="H55" s="71" t="s">
        <v>11</v>
      </c>
    </row>
    <row r="56" spans="1:8" s="74" customFormat="1" ht="39" x14ac:dyDescent="0.2">
      <c r="A56" s="72" t="s">
        <v>681</v>
      </c>
      <c r="B56" s="73" t="s">
        <v>772</v>
      </c>
      <c r="C56" s="74" t="s">
        <v>773</v>
      </c>
      <c r="D56" s="74" t="s">
        <v>727</v>
      </c>
      <c r="E56" s="74" t="s">
        <v>12</v>
      </c>
      <c r="F56" s="75" t="s">
        <v>12</v>
      </c>
      <c r="G56" s="74" t="s">
        <v>15</v>
      </c>
      <c r="H56" s="76" t="s">
        <v>27</v>
      </c>
    </row>
    <row r="57" spans="1:8" s="74" customFormat="1" ht="39" x14ac:dyDescent="0.2">
      <c r="A57" s="72" t="s">
        <v>682</v>
      </c>
      <c r="B57" s="73" t="s">
        <v>801</v>
      </c>
      <c r="C57" s="74" t="s">
        <v>358</v>
      </c>
      <c r="D57" s="74" t="s">
        <v>254</v>
      </c>
      <c r="E57" s="74" t="s">
        <v>12</v>
      </c>
      <c r="F57" s="75" t="s">
        <v>12</v>
      </c>
      <c r="G57" s="74" t="s">
        <v>14</v>
      </c>
      <c r="H57" s="76" t="s">
        <v>27</v>
      </c>
    </row>
    <row r="58" spans="1:8" s="74" customFormat="1" ht="13" x14ac:dyDescent="0.2">
      <c r="A58" s="72" t="s">
        <v>682</v>
      </c>
      <c r="B58" s="73" t="s">
        <v>832</v>
      </c>
      <c r="C58" s="74" t="s">
        <v>813</v>
      </c>
      <c r="D58" s="74" t="s">
        <v>30</v>
      </c>
      <c r="E58" s="74" t="s">
        <v>12</v>
      </c>
      <c r="F58" s="75" t="s">
        <v>12</v>
      </c>
      <c r="G58" s="74" t="s">
        <v>18</v>
      </c>
      <c r="H58" s="76" t="s">
        <v>27</v>
      </c>
    </row>
    <row r="59" spans="1:8" s="74" customFormat="1" ht="13" x14ac:dyDescent="0.2">
      <c r="A59" s="72" t="s">
        <v>683</v>
      </c>
      <c r="B59" s="73" t="s">
        <v>802</v>
      </c>
      <c r="C59" s="74" t="s">
        <v>824</v>
      </c>
      <c r="D59" s="74" t="s">
        <v>714</v>
      </c>
      <c r="E59" s="74" t="s">
        <v>12</v>
      </c>
      <c r="F59" s="75" t="s">
        <v>12</v>
      </c>
      <c r="G59" s="74" t="s">
        <v>14</v>
      </c>
      <c r="H59" s="76" t="s">
        <v>27</v>
      </c>
    </row>
    <row r="60" spans="1:8" ht="26" x14ac:dyDescent="0.2">
      <c r="A60" s="16" t="s">
        <v>684</v>
      </c>
      <c r="B60" s="2" t="s">
        <v>774</v>
      </c>
      <c r="C60" s="1" t="s">
        <v>685</v>
      </c>
      <c r="E60" s="1" t="s">
        <v>728</v>
      </c>
      <c r="F60" s="51" t="s">
        <v>12</v>
      </c>
      <c r="G60" s="18" t="s">
        <v>10</v>
      </c>
      <c r="H60" s="71" t="s">
        <v>11</v>
      </c>
    </row>
    <row r="61" spans="1:8" s="74" customFormat="1" ht="39" x14ac:dyDescent="0.2">
      <c r="A61" s="72" t="s">
        <v>686</v>
      </c>
      <c r="B61" s="73" t="s">
        <v>687</v>
      </c>
      <c r="C61" s="74" t="s">
        <v>62</v>
      </c>
      <c r="D61" s="74" t="s">
        <v>729</v>
      </c>
      <c r="E61" s="74" t="s">
        <v>12</v>
      </c>
      <c r="F61" s="75" t="s">
        <v>12</v>
      </c>
      <c r="G61" s="74" t="s">
        <v>18</v>
      </c>
      <c r="H61" s="76" t="s">
        <v>27</v>
      </c>
    </row>
    <row r="62" spans="1:8" ht="26" x14ac:dyDescent="0.2">
      <c r="A62" s="16" t="s">
        <v>688</v>
      </c>
      <c r="B62" s="2" t="s">
        <v>775</v>
      </c>
      <c r="D62" s="1" t="s">
        <v>730</v>
      </c>
      <c r="E62" s="1" t="s">
        <v>12</v>
      </c>
      <c r="F62" s="51" t="s">
        <v>12</v>
      </c>
      <c r="G62" s="18" t="s">
        <v>18</v>
      </c>
      <c r="H62" s="71" t="s">
        <v>11</v>
      </c>
    </row>
    <row r="63" spans="1:8" s="74" customFormat="1" ht="26" x14ac:dyDescent="0.2">
      <c r="A63" s="72" t="s">
        <v>689</v>
      </c>
      <c r="B63" s="73" t="s">
        <v>690</v>
      </c>
      <c r="C63" s="74" t="s">
        <v>833</v>
      </c>
      <c r="D63" s="74" t="s">
        <v>41</v>
      </c>
      <c r="E63" s="74" t="s">
        <v>12</v>
      </c>
      <c r="F63" s="75" t="s">
        <v>12</v>
      </c>
      <c r="G63" s="74" t="s">
        <v>14</v>
      </c>
      <c r="H63" s="76" t="s">
        <v>27</v>
      </c>
    </row>
    <row r="64" spans="1:8" ht="26" x14ac:dyDescent="0.2">
      <c r="A64" s="16" t="s">
        <v>689</v>
      </c>
      <c r="B64" s="2" t="s">
        <v>776</v>
      </c>
      <c r="C64" s="1" t="s">
        <v>691</v>
      </c>
      <c r="E64" s="1" t="s">
        <v>731</v>
      </c>
      <c r="F64" s="51" t="s">
        <v>12</v>
      </c>
      <c r="G64" s="18" t="s">
        <v>16</v>
      </c>
      <c r="H64" s="71" t="s">
        <v>11</v>
      </c>
    </row>
    <row r="65" spans="1:8" s="74" customFormat="1" ht="13" x14ac:dyDescent="0.2">
      <c r="A65" s="72" t="s">
        <v>692</v>
      </c>
      <c r="B65" s="73" t="s">
        <v>693</v>
      </c>
      <c r="C65" s="74" t="s">
        <v>42</v>
      </c>
      <c r="D65" s="74" t="s">
        <v>23</v>
      </c>
      <c r="E65" s="74" t="s">
        <v>12</v>
      </c>
      <c r="F65" s="75" t="s">
        <v>12</v>
      </c>
      <c r="G65" s="74" t="s">
        <v>14</v>
      </c>
      <c r="H65" s="76" t="s">
        <v>27</v>
      </c>
    </row>
    <row r="66" spans="1:8" s="74" customFormat="1" ht="26" x14ac:dyDescent="0.2">
      <c r="A66" s="72" t="s">
        <v>692</v>
      </c>
      <c r="B66" s="73" t="s">
        <v>825</v>
      </c>
      <c r="C66" s="74" t="s">
        <v>694</v>
      </c>
      <c r="D66" s="74" t="s">
        <v>732</v>
      </c>
      <c r="E66" s="74" t="s">
        <v>12</v>
      </c>
      <c r="F66" s="75" t="s">
        <v>12</v>
      </c>
      <c r="G66" s="74" t="s">
        <v>13</v>
      </c>
      <c r="H66" s="76" t="s">
        <v>27</v>
      </c>
    </row>
    <row r="67" spans="1:8" s="74" customFormat="1" ht="26" x14ac:dyDescent="0.2">
      <c r="A67" s="72" t="s">
        <v>695</v>
      </c>
      <c r="B67" s="73" t="s">
        <v>777</v>
      </c>
      <c r="C67" s="74" t="s">
        <v>108</v>
      </c>
      <c r="D67" s="74" t="s">
        <v>733</v>
      </c>
      <c r="E67" s="74" t="s">
        <v>12</v>
      </c>
      <c r="F67" s="75" t="s">
        <v>12</v>
      </c>
      <c r="G67" s="74" t="s">
        <v>15</v>
      </c>
      <c r="H67" s="76" t="s">
        <v>27</v>
      </c>
    </row>
    <row r="68" spans="1:8" s="74" customFormat="1" ht="26" x14ac:dyDescent="0.2">
      <c r="A68" s="72" t="s">
        <v>696</v>
      </c>
      <c r="B68" s="73" t="s">
        <v>778</v>
      </c>
      <c r="C68" s="74" t="s">
        <v>779</v>
      </c>
      <c r="D68" s="74" t="s">
        <v>734</v>
      </c>
      <c r="E68" s="74" t="s">
        <v>12</v>
      </c>
      <c r="F68" s="75" t="s">
        <v>12</v>
      </c>
      <c r="G68" s="74" t="s">
        <v>15</v>
      </c>
      <c r="H68" s="76" t="s">
        <v>27</v>
      </c>
    </row>
    <row r="69" spans="1:8" s="74" customFormat="1" ht="26" x14ac:dyDescent="0.2">
      <c r="A69" s="72" t="s">
        <v>696</v>
      </c>
      <c r="B69" s="73" t="s">
        <v>803</v>
      </c>
      <c r="C69" s="74" t="s">
        <v>830</v>
      </c>
      <c r="D69" s="74" t="s">
        <v>714</v>
      </c>
      <c r="E69" s="74" t="s">
        <v>12</v>
      </c>
      <c r="F69" s="75" t="s">
        <v>12</v>
      </c>
      <c r="G69" s="74" t="s">
        <v>14</v>
      </c>
      <c r="H69" s="76" t="s">
        <v>27</v>
      </c>
    </row>
    <row r="70" spans="1:8" ht="26" x14ac:dyDescent="0.2">
      <c r="A70" s="16" t="s">
        <v>696</v>
      </c>
      <c r="B70" s="2" t="s">
        <v>780</v>
      </c>
      <c r="C70" s="1" t="s">
        <v>697</v>
      </c>
      <c r="E70" s="1" t="s">
        <v>698</v>
      </c>
      <c r="F70" s="51" t="s">
        <v>12</v>
      </c>
      <c r="G70" s="18" t="s">
        <v>15</v>
      </c>
      <c r="H70" s="71" t="s">
        <v>11</v>
      </c>
    </row>
    <row r="71" spans="1:8" ht="26" x14ac:dyDescent="0.2">
      <c r="A71" s="16" t="s">
        <v>699</v>
      </c>
      <c r="B71" s="2" t="s">
        <v>831</v>
      </c>
      <c r="C71" s="1" t="s">
        <v>75</v>
      </c>
      <c r="E71" s="1" t="s">
        <v>814</v>
      </c>
      <c r="F71" s="51">
        <v>1500</v>
      </c>
      <c r="G71" s="18" t="s">
        <v>18</v>
      </c>
      <c r="H71" s="71" t="s">
        <v>11</v>
      </c>
    </row>
    <row r="72" spans="1:8" ht="26" x14ac:dyDescent="0.2">
      <c r="A72" s="16" t="s">
        <v>700</v>
      </c>
      <c r="B72" s="2" t="s">
        <v>701</v>
      </c>
      <c r="D72" s="1" t="s">
        <v>735</v>
      </c>
      <c r="E72" s="1" t="s">
        <v>804</v>
      </c>
      <c r="F72" s="51" t="s">
        <v>12</v>
      </c>
      <c r="G72" s="18" t="s">
        <v>18</v>
      </c>
      <c r="H72" s="71" t="s">
        <v>11</v>
      </c>
    </row>
    <row r="73" spans="1:8" s="74" customFormat="1" ht="26" x14ac:dyDescent="0.2">
      <c r="A73" s="72" t="s">
        <v>700</v>
      </c>
      <c r="B73" s="73" t="s">
        <v>781</v>
      </c>
      <c r="C73" s="74" t="s">
        <v>815</v>
      </c>
      <c r="D73" s="74" t="s">
        <v>41</v>
      </c>
      <c r="E73" s="74" t="s">
        <v>805</v>
      </c>
      <c r="F73" s="75" t="s">
        <v>12</v>
      </c>
      <c r="G73" s="74" t="s">
        <v>14</v>
      </c>
      <c r="H73" s="76" t="s">
        <v>27</v>
      </c>
    </row>
    <row r="74" spans="1:8" ht="26" x14ac:dyDescent="0.2">
      <c r="A74" s="16" t="s">
        <v>700</v>
      </c>
      <c r="B74" s="2" t="s">
        <v>702</v>
      </c>
      <c r="C74" s="1" t="s">
        <v>12</v>
      </c>
      <c r="E74" s="1" t="s">
        <v>840</v>
      </c>
      <c r="F74" s="51" t="s">
        <v>12</v>
      </c>
      <c r="G74" s="18" t="s">
        <v>20</v>
      </c>
      <c r="H74" s="71" t="s">
        <v>11</v>
      </c>
    </row>
    <row r="75" spans="1:8" ht="26" x14ac:dyDescent="0.2">
      <c r="A75" s="16" t="s">
        <v>700</v>
      </c>
      <c r="B75" s="2" t="s">
        <v>703</v>
      </c>
      <c r="D75" s="1" t="s">
        <v>65</v>
      </c>
      <c r="E75" s="1" t="s">
        <v>12</v>
      </c>
      <c r="F75" s="51" t="s">
        <v>12</v>
      </c>
      <c r="G75" s="18" t="s">
        <v>14</v>
      </c>
      <c r="H75" s="71" t="s">
        <v>11</v>
      </c>
    </row>
    <row r="76" spans="1:8" s="74" customFormat="1" ht="13" x14ac:dyDescent="0.2">
      <c r="A76" s="72" t="s">
        <v>700</v>
      </c>
      <c r="B76" s="73" t="s">
        <v>704</v>
      </c>
      <c r="C76" s="74" t="s">
        <v>816</v>
      </c>
      <c r="D76" s="74" t="s">
        <v>258</v>
      </c>
      <c r="E76" s="74" t="s">
        <v>12</v>
      </c>
      <c r="F76" s="75" t="s">
        <v>12</v>
      </c>
      <c r="G76" s="74" t="s">
        <v>18</v>
      </c>
      <c r="H76" s="76" t="s">
        <v>27</v>
      </c>
    </row>
    <row r="77" spans="1:8" ht="52" x14ac:dyDescent="0.2">
      <c r="A77" s="16" t="s">
        <v>705</v>
      </c>
      <c r="B77" s="2" t="s">
        <v>817</v>
      </c>
      <c r="C77" s="1" t="s">
        <v>782</v>
      </c>
      <c r="E77" s="1" t="s">
        <v>736</v>
      </c>
      <c r="F77" s="51">
        <v>1750</v>
      </c>
      <c r="G77" s="18" t="s">
        <v>18</v>
      </c>
      <c r="H77" s="71" t="s">
        <v>11</v>
      </c>
    </row>
    <row r="78" spans="1:8" s="74" customFormat="1" ht="26" x14ac:dyDescent="0.2">
      <c r="A78" s="72" t="s">
        <v>705</v>
      </c>
      <c r="B78" s="73" t="s">
        <v>783</v>
      </c>
      <c r="C78" s="74" t="s">
        <v>806</v>
      </c>
      <c r="D78" s="74" t="s">
        <v>737</v>
      </c>
      <c r="E78" s="74" t="s">
        <v>807</v>
      </c>
      <c r="F78" s="75" t="s">
        <v>12</v>
      </c>
      <c r="G78" s="74" t="s">
        <v>14</v>
      </c>
      <c r="H78" s="76" t="s">
        <v>27</v>
      </c>
    </row>
    <row r="79" spans="1:8" s="74" customFormat="1" ht="13" x14ac:dyDescent="0.2">
      <c r="A79" s="72" t="s">
        <v>706</v>
      </c>
      <c r="B79" s="73" t="s">
        <v>707</v>
      </c>
      <c r="C79" s="74" t="s">
        <v>784</v>
      </c>
      <c r="D79" s="74" t="s">
        <v>175</v>
      </c>
      <c r="E79" s="74" t="s">
        <v>12</v>
      </c>
      <c r="F79" s="75" t="s">
        <v>12</v>
      </c>
      <c r="G79" s="74" t="s">
        <v>22</v>
      </c>
      <c r="H79" s="76" t="s">
        <v>27</v>
      </c>
    </row>
    <row r="80" spans="1:8" s="74" customFormat="1" ht="13" x14ac:dyDescent="0.2">
      <c r="A80" s="72" t="s">
        <v>708</v>
      </c>
      <c r="B80" s="73" t="s">
        <v>834</v>
      </c>
      <c r="C80" s="74" t="s">
        <v>42</v>
      </c>
      <c r="D80" s="74" t="s">
        <v>23</v>
      </c>
      <c r="E80" s="74" t="s">
        <v>12</v>
      </c>
      <c r="F80" s="75" t="s">
        <v>12</v>
      </c>
      <c r="G80" s="74" t="s">
        <v>14</v>
      </c>
      <c r="H80" s="76" t="s">
        <v>27</v>
      </c>
    </row>
  </sheetData>
  <mergeCells count="1">
    <mergeCell ref="C4:D4"/>
  </mergeCells>
  <printOptions horizontalCentered="1"/>
  <pageMargins left="0.25" right="0.25" top="0.25" bottom="0.5" header="0" footer="0.25"/>
  <pageSetup scale="74" fitToHeight="0" orientation="landscape" r:id="rId1"/>
  <headerFooter>
    <oddFooter>&amp;L&amp;"+,Italic"&amp;9Data provided by Capital IQ and HCPEA&amp;C&amp;"+,Regular"&amp;9&amp;P&amp;R&amp;"+,Italic"&amp;9&amp;D</oddFooter>
  </headerFooter>
  <rowBreaks count="2" manualBreakCount="2">
    <brk id="33" max="7" man="1"/>
    <brk id="59"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128"/>
  <sheetViews>
    <sheetView showGridLines="0" view="pageBreakPreview" zoomScale="90" zoomScaleNormal="100" zoomScaleSheetLayoutView="90" workbookViewId="0">
      <pane ySplit="6" topLeftCell="A55" activePane="bottomLeft" state="frozen"/>
      <selection pane="bottomLeft" activeCell="D35" sqref="D35"/>
    </sheetView>
  </sheetViews>
  <sheetFormatPr baseColWidth="10" defaultColWidth="9.1640625" defaultRowHeight="12" x14ac:dyDescent="0.2"/>
  <cols>
    <col min="1" max="1" width="10.5" style="16" customWidth="1"/>
    <col min="2" max="2" width="29.83203125" style="2" customWidth="1"/>
    <col min="3" max="3" width="29.83203125" style="1" customWidth="1"/>
    <col min="4" max="4" width="38.5" style="1" customWidth="1"/>
    <col min="5" max="5" width="29.83203125" style="1" customWidth="1"/>
    <col min="6" max="6" width="9" style="92" customWidth="1"/>
    <col min="7" max="7" width="15.83203125" style="24" customWidth="1"/>
    <col min="8" max="8" width="16.1640625" style="29" customWidth="1"/>
    <col min="9" max="16384" width="9.1640625" style="1"/>
  </cols>
  <sheetData>
    <row r="1" spans="1:9" s="3" customFormat="1" ht="57.75" customHeight="1" x14ac:dyDescent="0.2">
      <c r="A1" s="13"/>
      <c r="B1" s="5"/>
      <c r="C1" s="4"/>
      <c r="D1" s="4"/>
      <c r="E1" s="4"/>
      <c r="F1" s="10"/>
      <c r="G1" s="4"/>
      <c r="H1" s="25"/>
    </row>
    <row r="2" spans="1:9" s="9" customFormat="1" ht="1.5" customHeight="1" x14ac:dyDescent="0.2">
      <c r="A2" s="14"/>
      <c r="B2" s="8"/>
      <c r="F2" s="11"/>
      <c r="H2" s="26"/>
    </row>
    <row r="3" spans="1:9" s="4" customFormat="1" ht="6" customHeight="1" x14ac:dyDescent="0.2">
      <c r="A3" s="20"/>
      <c r="B3" s="21"/>
      <c r="C3" s="22"/>
      <c r="D3" s="22"/>
      <c r="E3" s="22"/>
      <c r="F3" s="23"/>
      <c r="G3" s="22"/>
      <c r="H3" s="27"/>
    </row>
    <row r="4" spans="1:9" s="39" customFormat="1" ht="15" customHeight="1" x14ac:dyDescent="0.2">
      <c r="A4" s="35"/>
      <c r="B4" s="36"/>
      <c r="C4" s="100" t="s">
        <v>4</v>
      </c>
      <c r="D4" s="101"/>
      <c r="E4" s="53" t="s">
        <v>5</v>
      </c>
      <c r="F4" s="37"/>
      <c r="G4" s="36"/>
      <c r="H4" s="38"/>
    </row>
    <row r="5" spans="1:9" s="6" customFormat="1" ht="3" customHeight="1" x14ac:dyDescent="0.2">
      <c r="A5" s="15"/>
      <c r="C5" s="7"/>
      <c r="D5" s="7"/>
      <c r="E5" s="7"/>
      <c r="F5" s="12"/>
      <c r="H5" s="28"/>
    </row>
    <row r="6" spans="1:9" s="32" customFormat="1" ht="27" customHeight="1" thickBot="1" x14ac:dyDescent="0.2">
      <c r="A6" s="31" t="s">
        <v>3</v>
      </c>
      <c r="B6" s="32" t="s">
        <v>0</v>
      </c>
      <c r="C6" s="32" t="s">
        <v>6</v>
      </c>
      <c r="D6" s="32" t="s">
        <v>7</v>
      </c>
      <c r="E6" s="32" t="s">
        <v>8</v>
      </c>
      <c r="F6" s="33" t="s">
        <v>2</v>
      </c>
      <c r="G6" s="32" t="s">
        <v>1</v>
      </c>
      <c r="H6" s="34" t="s">
        <v>9</v>
      </c>
    </row>
    <row r="7" spans="1:9" s="30" customFormat="1" ht="13" x14ac:dyDescent="0.2">
      <c r="A7" s="67" t="s">
        <v>845</v>
      </c>
      <c r="B7" s="42" t="s">
        <v>846</v>
      </c>
      <c r="C7" s="24" t="s">
        <v>106</v>
      </c>
      <c r="D7" s="24" t="s">
        <v>101</v>
      </c>
      <c r="E7" s="24" t="s">
        <v>12</v>
      </c>
      <c r="F7" s="91" t="s">
        <v>12</v>
      </c>
      <c r="G7" s="43" t="s">
        <v>14</v>
      </c>
      <c r="H7" s="43" t="s">
        <v>27</v>
      </c>
      <c r="I7" s="54"/>
    </row>
    <row r="8" spans="1:9" s="30" customFormat="1" ht="13" x14ac:dyDescent="0.2">
      <c r="A8" s="67" t="s">
        <v>847</v>
      </c>
      <c r="B8" s="42" t="s">
        <v>848</v>
      </c>
      <c r="C8" s="24" t="s">
        <v>849</v>
      </c>
      <c r="D8" s="24" t="s">
        <v>258</v>
      </c>
      <c r="E8" s="24" t="s">
        <v>12</v>
      </c>
      <c r="F8" s="91" t="s">
        <v>12</v>
      </c>
      <c r="G8" s="43" t="s">
        <v>14</v>
      </c>
      <c r="H8" s="43" t="s">
        <v>27</v>
      </c>
      <c r="I8" s="54"/>
    </row>
    <row r="9" spans="1:9" s="30" customFormat="1" ht="13" x14ac:dyDescent="0.2">
      <c r="A9" s="67" t="s">
        <v>850</v>
      </c>
      <c r="B9" s="42" t="s">
        <v>851</v>
      </c>
      <c r="C9" s="24" t="s">
        <v>852</v>
      </c>
      <c r="D9" s="24" t="s">
        <v>853</v>
      </c>
      <c r="E9" s="24" t="s">
        <v>854</v>
      </c>
      <c r="F9" s="91" t="s">
        <v>12</v>
      </c>
      <c r="G9" s="43" t="s">
        <v>10</v>
      </c>
      <c r="H9" s="43" t="s">
        <v>27</v>
      </c>
      <c r="I9" s="54"/>
    </row>
    <row r="10" spans="1:9" s="30" customFormat="1" ht="13" x14ac:dyDescent="0.2">
      <c r="A10" s="67" t="s">
        <v>850</v>
      </c>
      <c r="B10" s="42" t="s">
        <v>855</v>
      </c>
      <c r="C10" s="24" t="s">
        <v>856</v>
      </c>
      <c r="D10" s="24" t="s">
        <v>857</v>
      </c>
      <c r="E10" s="24" t="s">
        <v>12</v>
      </c>
      <c r="F10" s="91" t="s">
        <v>12</v>
      </c>
      <c r="G10" s="43" t="s">
        <v>14</v>
      </c>
      <c r="H10" s="43" t="s">
        <v>27</v>
      </c>
      <c r="I10" s="54"/>
    </row>
    <row r="11" spans="1:9" s="74" customFormat="1" ht="13" x14ac:dyDescent="0.2">
      <c r="A11" s="85" t="s">
        <v>858</v>
      </c>
      <c r="B11" s="86" t="s">
        <v>859</v>
      </c>
      <c r="C11" s="87"/>
      <c r="D11" s="88" t="s">
        <v>860</v>
      </c>
      <c r="E11" s="87" t="s">
        <v>1187</v>
      </c>
      <c r="F11" s="89" t="s">
        <v>12</v>
      </c>
      <c r="G11" s="88" t="s">
        <v>14</v>
      </c>
      <c r="H11" s="88" t="s">
        <v>11</v>
      </c>
    </row>
    <row r="12" spans="1:9" s="30" customFormat="1" ht="13" x14ac:dyDescent="0.2">
      <c r="A12" s="67" t="s">
        <v>861</v>
      </c>
      <c r="B12" s="42" t="s">
        <v>862</v>
      </c>
      <c r="C12" s="24" t="s">
        <v>863</v>
      </c>
      <c r="D12" s="24" t="s">
        <v>864</v>
      </c>
      <c r="E12" s="24" t="s">
        <v>12</v>
      </c>
      <c r="F12" s="91" t="s">
        <v>12</v>
      </c>
      <c r="G12" s="43" t="s">
        <v>14</v>
      </c>
      <c r="H12" s="43" t="s">
        <v>27</v>
      </c>
      <c r="I12" s="54"/>
    </row>
    <row r="13" spans="1:9" s="30" customFormat="1" ht="26" x14ac:dyDescent="0.2">
      <c r="A13" s="67" t="s">
        <v>861</v>
      </c>
      <c r="B13" s="42" t="s">
        <v>865</v>
      </c>
      <c r="C13" s="24" t="s">
        <v>866</v>
      </c>
      <c r="D13" s="24" t="s">
        <v>867</v>
      </c>
      <c r="E13" s="24" t="s">
        <v>12</v>
      </c>
      <c r="F13" s="91" t="s">
        <v>12</v>
      </c>
      <c r="G13" s="43" t="s">
        <v>14</v>
      </c>
      <c r="H13" s="43" t="s">
        <v>27</v>
      </c>
      <c r="I13" s="54"/>
    </row>
    <row r="14" spans="1:9" s="30" customFormat="1" ht="26" x14ac:dyDescent="0.2">
      <c r="A14" s="67" t="s">
        <v>868</v>
      </c>
      <c r="B14" s="42" t="s">
        <v>869</v>
      </c>
      <c r="C14" s="24" t="s">
        <v>870</v>
      </c>
      <c r="D14" s="24" t="s">
        <v>1140</v>
      </c>
      <c r="E14" s="24" t="s">
        <v>12</v>
      </c>
      <c r="F14" s="91" t="s">
        <v>12</v>
      </c>
      <c r="G14" s="43" t="s">
        <v>15</v>
      </c>
      <c r="H14" s="43" t="s">
        <v>27</v>
      </c>
      <c r="I14" s="54"/>
    </row>
    <row r="15" spans="1:9" s="30" customFormat="1" ht="13" x14ac:dyDescent="0.2">
      <c r="A15" s="67" t="s">
        <v>868</v>
      </c>
      <c r="B15" s="42" t="s">
        <v>871</v>
      </c>
      <c r="C15" s="24" t="s">
        <v>50</v>
      </c>
      <c r="D15" s="24" t="s">
        <v>102</v>
      </c>
      <c r="E15" s="24" t="s">
        <v>12</v>
      </c>
      <c r="F15" s="91" t="s">
        <v>12</v>
      </c>
      <c r="G15" s="43" t="s">
        <v>14</v>
      </c>
      <c r="H15" s="43" t="s">
        <v>27</v>
      </c>
      <c r="I15" s="54"/>
    </row>
    <row r="16" spans="1:9" s="30" customFormat="1" ht="13" x14ac:dyDescent="0.2">
      <c r="A16" s="85" t="s">
        <v>872</v>
      </c>
      <c r="B16" s="86" t="s">
        <v>873</v>
      </c>
      <c r="C16" s="87" t="s">
        <v>874</v>
      </c>
      <c r="D16" s="88"/>
      <c r="E16" s="87" t="s">
        <v>875</v>
      </c>
      <c r="F16" s="93">
        <v>350</v>
      </c>
      <c r="G16" s="88" t="s">
        <v>18</v>
      </c>
      <c r="H16" s="88" t="s">
        <v>11</v>
      </c>
    </row>
    <row r="17" spans="1:9" s="66" customFormat="1" ht="13" x14ac:dyDescent="0.2">
      <c r="A17" s="85" t="s">
        <v>876</v>
      </c>
      <c r="B17" s="86" t="s">
        <v>877</v>
      </c>
      <c r="C17" s="87"/>
      <c r="D17" s="87" t="s">
        <v>878</v>
      </c>
      <c r="E17" s="87" t="s">
        <v>12</v>
      </c>
      <c r="F17" s="89" t="s">
        <v>12</v>
      </c>
      <c r="G17" s="88" t="s">
        <v>14</v>
      </c>
      <c r="H17" s="88" t="s">
        <v>11</v>
      </c>
    </row>
    <row r="18" spans="1:9" s="30" customFormat="1" ht="26" x14ac:dyDescent="0.2">
      <c r="A18" s="67" t="s">
        <v>879</v>
      </c>
      <c r="B18" s="42" t="s">
        <v>880</v>
      </c>
      <c r="C18" s="24" t="s">
        <v>881</v>
      </c>
      <c r="D18" s="24" t="s">
        <v>882</v>
      </c>
      <c r="E18" s="24" t="s">
        <v>12</v>
      </c>
      <c r="F18" s="91" t="s">
        <v>12</v>
      </c>
      <c r="G18" s="43" t="s">
        <v>14</v>
      </c>
      <c r="H18" s="43" t="s">
        <v>27</v>
      </c>
      <c r="I18" s="54"/>
    </row>
    <row r="19" spans="1:9" s="74" customFormat="1" ht="26" x14ac:dyDescent="0.2">
      <c r="A19" s="85" t="s">
        <v>879</v>
      </c>
      <c r="B19" s="86" t="s">
        <v>68</v>
      </c>
      <c r="C19" s="87" t="s">
        <v>883</v>
      </c>
      <c r="D19" s="88"/>
      <c r="E19" s="87" t="s">
        <v>884</v>
      </c>
      <c r="F19" s="93">
        <v>725.43597999999997</v>
      </c>
      <c r="G19" s="88" t="s">
        <v>14</v>
      </c>
      <c r="H19" s="88" t="s">
        <v>11</v>
      </c>
    </row>
    <row r="20" spans="1:9" s="30" customFormat="1" ht="13" x14ac:dyDescent="0.2">
      <c r="A20" s="67" t="s">
        <v>885</v>
      </c>
      <c r="B20" s="42" t="s">
        <v>886</v>
      </c>
      <c r="C20" s="24" t="s">
        <v>887</v>
      </c>
      <c r="D20" s="24" t="s">
        <v>98</v>
      </c>
      <c r="E20" s="24" t="s">
        <v>12</v>
      </c>
      <c r="F20" s="91">
        <v>10.5</v>
      </c>
      <c r="G20" s="43" t="s">
        <v>14</v>
      </c>
      <c r="H20" s="43" t="s">
        <v>27</v>
      </c>
      <c r="I20" s="54"/>
    </row>
    <row r="21" spans="1:9" ht="13" x14ac:dyDescent="0.2">
      <c r="A21" s="85" t="s">
        <v>885</v>
      </c>
      <c r="B21" s="86" t="s">
        <v>888</v>
      </c>
      <c r="C21" s="87"/>
      <c r="D21" s="88" t="s">
        <v>889</v>
      </c>
      <c r="E21" s="87" t="s">
        <v>12</v>
      </c>
      <c r="F21" s="89" t="s">
        <v>12</v>
      </c>
      <c r="G21" s="88" t="s">
        <v>14</v>
      </c>
      <c r="H21" s="88" t="s">
        <v>11</v>
      </c>
    </row>
    <row r="22" spans="1:9" s="30" customFormat="1" ht="26" x14ac:dyDescent="0.2">
      <c r="A22" s="67" t="s">
        <v>885</v>
      </c>
      <c r="B22" s="42" t="s">
        <v>890</v>
      </c>
      <c r="C22" s="24" t="s">
        <v>522</v>
      </c>
      <c r="D22" s="24" t="s">
        <v>355</v>
      </c>
      <c r="E22" s="24" t="s">
        <v>12</v>
      </c>
      <c r="F22" s="91" t="s">
        <v>12</v>
      </c>
      <c r="G22" s="43" t="s">
        <v>18</v>
      </c>
      <c r="H22" s="43" t="s">
        <v>27</v>
      </c>
      <c r="I22" s="54"/>
    </row>
    <row r="23" spans="1:9" s="74" customFormat="1" ht="13" x14ac:dyDescent="0.2">
      <c r="A23" s="85" t="s">
        <v>891</v>
      </c>
      <c r="B23" s="86" t="s">
        <v>892</v>
      </c>
      <c r="C23" s="87" t="s">
        <v>893</v>
      </c>
      <c r="D23" s="88"/>
      <c r="E23" s="87" t="s">
        <v>894</v>
      </c>
      <c r="F23" s="89">
        <v>1.5</v>
      </c>
      <c r="G23" s="88" t="s">
        <v>10</v>
      </c>
      <c r="H23" s="88" t="s">
        <v>11</v>
      </c>
    </row>
    <row r="24" spans="1:9" s="30" customFormat="1" ht="26" x14ac:dyDescent="0.2">
      <c r="A24" s="67" t="s">
        <v>895</v>
      </c>
      <c r="B24" s="42" t="s">
        <v>896</v>
      </c>
      <c r="C24" s="24" t="s">
        <v>897</v>
      </c>
      <c r="D24" s="24" t="s">
        <v>898</v>
      </c>
      <c r="E24" s="24" t="s">
        <v>12</v>
      </c>
      <c r="F24" s="91" t="s">
        <v>12</v>
      </c>
      <c r="G24" s="43" t="s">
        <v>14</v>
      </c>
      <c r="H24" s="43" t="s">
        <v>27</v>
      </c>
      <c r="I24" s="54"/>
    </row>
    <row r="25" spans="1:9" s="30" customFormat="1" ht="26" x14ac:dyDescent="0.2">
      <c r="A25" s="85" t="s">
        <v>895</v>
      </c>
      <c r="B25" s="86" t="s">
        <v>899</v>
      </c>
      <c r="C25" s="87"/>
      <c r="D25" s="87" t="s">
        <v>38</v>
      </c>
      <c r="E25" s="87" t="s">
        <v>900</v>
      </c>
      <c r="F25" s="89" t="s">
        <v>12</v>
      </c>
      <c r="G25" s="88" t="s">
        <v>36</v>
      </c>
      <c r="H25" s="88" t="s">
        <v>11</v>
      </c>
    </row>
    <row r="26" spans="1:9" s="30" customFormat="1" ht="13" x14ac:dyDescent="0.2">
      <c r="A26" s="85" t="s">
        <v>901</v>
      </c>
      <c r="B26" s="86" t="s">
        <v>902</v>
      </c>
      <c r="C26" s="87" t="s">
        <v>903</v>
      </c>
      <c r="D26" s="88"/>
      <c r="E26" s="87" t="s">
        <v>904</v>
      </c>
      <c r="F26" s="89" t="s">
        <v>12</v>
      </c>
      <c r="G26" s="88" t="s">
        <v>14</v>
      </c>
      <c r="H26" s="88" t="s">
        <v>11</v>
      </c>
    </row>
    <row r="27" spans="1:9" s="30" customFormat="1" ht="13" x14ac:dyDescent="0.2">
      <c r="A27" s="67" t="s">
        <v>901</v>
      </c>
      <c r="B27" s="42" t="s">
        <v>905</v>
      </c>
      <c r="C27" s="24" t="s">
        <v>906</v>
      </c>
      <c r="D27" s="24" t="s">
        <v>1189</v>
      </c>
      <c r="E27" s="24" t="s">
        <v>12</v>
      </c>
      <c r="F27" s="91">
        <v>458</v>
      </c>
      <c r="G27" s="43" t="s">
        <v>10</v>
      </c>
      <c r="H27" s="43" t="s">
        <v>27</v>
      </c>
      <c r="I27" s="54"/>
    </row>
    <row r="28" spans="1:9" s="30" customFormat="1" ht="13" x14ac:dyDescent="0.2">
      <c r="A28" s="67" t="s">
        <v>907</v>
      </c>
      <c r="B28" s="42" t="s">
        <v>908</v>
      </c>
      <c r="C28" s="24" t="s">
        <v>909</v>
      </c>
      <c r="D28" s="24" t="s">
        <v>23</v>
      </c>
      <c r="E28" s="24" t="s">
        <v>12</v>
      </c>
      <c r="F28" s="91" t="s">
        <v>12</v>
      </c>
      <c r="G28" s="43" t="s">
        <v>14</v>
      </c>
      <c r="H28" s="43" t="s">
        <v>27</v>
      </c>
      <c r="I28" s="54"/>
    </row>
    <row r="29" spans="1:9" s="30" customFormat="1" ht="13" x14ac:dyDescent="0.2">
      <c r="A29" s="67" t="s">
        <v>907</v>
      </c>
      <c r="B29" s="42" t="s">
        <v>910</v>
      </c>
      <c r="C29" s="24" t="s">
        <v>911</v>
      </c>
      <c r="D29" s="24" t="s">
        <v>912</v>
      </c>
      <c r="E29" s="24" t="s">
        <v>12</v>
      </c>
      <c r="F29" s="91" t="s">
        <v>12</v>
      </c>
      <c r="G29" s="43" t="s">
        <v>14</v>
      </c>
      <c r="H29" s="43" t="s">
        <v>27</v>
      </c>
      <c r="I29" s="54"/>
    </row>
    <row r="30" spans="1:9" s="30" customFormat="1" ht="13" x14ac:dyDescent="0.2">
      <c r="A30" s="67" t="s">
        <v>913</v>
      </c>
      <c r="B30" s="42" t="s">
        <v>914</v>
      </c>
      <c r="C30" s="24" t="s">
        <v>915</v>
      </c>
      <c r="D30" s="24" t="s">
        <v>916</v>
      </c>
      <c r="E30" s="24" t="s">
        <v>12</v>
      </c>
      <c r="F30" s="91" t="s">
        <v>12</v>
      </c>
      <c r="G30" s="43" t="s">
        <v>18</v>
      </c>
      <c r="H30" s="43" t="s">
        <v>27</v>
      </c>
      <c r="I30" s="54"/>
    </row>
    <row r="31" spans="1:9" s="66" customFormat="1" ht="26" x14ac:dyDescent="0.2">
      <c r="A31" s="85" t="s">
        <v>917</v>
      </c>
      <c r="B31" s="86" t="s">
        <v>110</v>
      </c>
      <c r="C31" s="87" t="s">
        <v>92</v>
      </c>
      <c r="D31" s="88"/>
      <c r="E31" s="87" t="s">
        <v>918</v>
      </c>
      <c r="F31" s="93">
        <v>58.5</v>
      </c>
      <c r="G31" s="88" t="s">
        <v>14</v>
      </c>
      <c r="H31" s="88" t="s">
        <v>11</v>
      </c>
    </row>
    <row r="32" spans="1:9" s="30" customFormat="1" ht="26" x14ac:dyDescent="0.2">
      <c r="A32" s="67" t="s">
        <v>917</v>
      </c>
      <c r="B32" s="42" t="s">
        <v>919</v>
      </c>
      <c r="C32" s="24" t="s">
        <v>920</v>
      </c>
      <c r="D32" s="24" t="s">
        <v>921</v>
      </c>
      <c r="E32" s="24" t="s">
        <v>922</v>
      </c>
      <c r="F32" s="91">
        <v>200</v>
      </c>
      <c r="G32" s="43" t="s">
        <v>14</v>
      </c>
      <c r="H32" s="43" t="s">
        <v>27</v>
      </c>
      <c r="I32" s="54"/>
    </row>
    <row r="33" spans="1:9" s="74" customFormat="1" ht="39" x14ac:dyDescent="0.2">
      <c r="A33" s="85" t="s">
        <v>917</v>
      </c>
      <c r="B33" s="86" t="s">
        <v>923</v>
      </c>
      <c r="C33" s="87" t="s">
        <v>924</v>
      </c>
      <c r="D33" s="88"/>
      <c r="E33" s="87" t="s">
        <v>925</v>
      </c>
      <c r="F33" s="93">
        <v>300</v>
      </c>
      <c r="G33" s="88" t="s">
        <v>22</v>
      </c>
      <c r="H33" s="88" t="s">
        <v>11</v>
      </c>
    </row>
    <row r="34" spans="1:9" s="74" customFormat="1" ht="13" x14ac:dyDescent="0.2">
      <c r="A34" s="85" t="s">
        <v>917</v>
      </c>
      <c r="B34" s="86" t="s">
        <v>926</v>
      </c>
      <c r="C34" s="87"/>
      <c r="D34" s="88" t="s">
        <v>101</v>
      </c>
      <c r="E34" s="87" t="s">
        <v>12</v>
      </c>
      <c r="F34" s="89" t="s">
        <v>12</v>
      </c>
      <c r="G34" s="88" t="s">
        <v>14</v>
      </c>
      <c r="H34" s="88" t="s">
        <v>11</v>
      </c>
    </row>
    <row r="35" spans="1:9" s="30" customFormat="1" ht="13" x14ac:dyDescent="0.2">
      <c r="A35" s="67" t="s">
        <v>917</v>
      </c>
      <c r="B35" s="42" t="s">
        <v>927</v>
      </c>
      <c r="C35" s="24" t="s">
        <v>106</v>
      </c>
      <c r="D35" s="24" t="s">
        <v>928</v>
      </c>
      <c r="E35" s="24" t="s">
        <v>112</v>
      </c>
      <c r="F35" s="91" t="s">
        <v>12</v>
      </c>
      <c r="G35" s="43" t="s">
        <v>14</v>
      </c>
      <c r="H35" s="43" t="s">
        <v>27</v>
      </c>
      <c r="I35" s="54"/>
    </row>
    <row r="36" spans="1:9" s="30" customFormat="1" ht="26" x14ac:dyDescent="0.2">
      <c r="A36" s="67" t="s">
        <v>929</v>
      </c>
      <c r="B36" s="42" t="s">
        <v>930</v>
      </c>
      <c r="C36" s="24" t="s">
        <v>863</v>
      </c>
      <c r="D36" s="24" t="s">
        <v>864</v>
      </c>
      <c r="E36" s="24" t="s">
        <v>12</v>
      </c>
      <c r="F36" s="91" t="s">
        <v>12</v>
      </c>
      <c r="G36" s="43" t="s">
        <v>14</v>
      </c>
      <c r="H36" s="43" t="s">
        <v>27</v>
      </c>
      <c r="I36" s="54"/>
    </row>
    <row r="37" spans="1:9" s="74" customFormat="1" ht="13" x14ac:dyDescent="0.2">
      <c r="A37" s="85" t="s">
        <v>929</v>
      </c>
      <c r="B37" s="86" t="s">
        <v>80</v>
      </c>
      <c r="C37" s="87"/>
      <c r="D37" s="87" t="s">
        <v>931</v>
      </c>
      <c r="E37" s="87" t="s">
        <v>99</v>
      </c>
      <c r="F37" s="89" t="s">
        <v>12</v>
      </c>
      <c r="G37" s="88" t="s">
        <v>18</v>
      </c>
      <c r="H37" s="88" t="s">
        <v>11</v>
      </c>
    </row>
    <row r="38" spans="1:9" s="30" customFormat="1" ht="39" x14ac:dyDescent="0.2">
      <c r="A38" s="67" t="s">
        <v>932</v>
      </c>
      <c r="B38" s="42" t="s">
        <v>933</v>
      </c>
      <c r="C38" s="24" t="s">
        <v>89</v>
      </c>
      <c r="D38" s="24" t="s">
        <v>90</v>
      </c>
      <c r="E38" s="24" t="s">
        <v>934</v>
      </c>
      <c r="F38" s="91" t="s">
        <v>12</v>
      </c>
      <c r="G38" s="43" t="s">
        <v>15</v>
      </c>
      <c r="H38" s="43" t="s">
        <v>27</v>
      </c>
      <c r="I38" s="54"/>
    </row>
    <row r="39" spans="1:9" s="74" customFormat="1" ht="26" x14ac:dyDescent="0.2">
      <c r="A39" s="85" t="s">
        <v>932</v>
      </c>
      <c r="B39" s="86" t="s">
        <v>935</v>
      </c>
      <c r="C39" s="87"/>
      <c r="D39" s="88" t="s">
        <v>31</v>
      </c>
      <c r="E39" s="87" t="s">
        <v>936</v>
      </c>
      <c r="F39" s="89" t="s">
        <v>12</v>
      </c>
      <c r="G39" s="88" t="s">
        <v>15</v>
      </c>
      <c r="H39" s="88" t="s">
        <v>11</v>
      </c>
    </row>
    <row r="40" spans="1:9" s="30" customFormat="1" ht="13" x14ac:dyDescent="0.2">
      <c r="A40" s="67" t="s">
        <v>932</v>
      </c>
      <c r="B40" s="42" t="s">
        <v>937</v>
      </c>
      <c r="C40" s="24" t="s">
        <v>938</v>
      </c>
      <c r="D40" s="24" t="s">
        <v>100</v>
      </c>
      <c r="E40" s="24" t="s">
        <v>12</v>
      </c>
      <c r="F40" s="91" t="s">
        <v>12</v>
      </c>
      <c r="G40" s="43" t="s">
        <v>14</v>
      </c>
      <c r="H40" s="43" t="s">
        <v>27</v>
      </c>
      <c r="I40" s="54"/>
    </row>
    <row r="41" spans="1:9" s="74" customFormat="1" ht="26" x14ac:dyDescent="0.2">
      <c r="A41" s="85" t="s">
        <v>932</v>
      </c>
      <c r="B41" s="86" t="s">
        <v>939</v>
      </c>
      <c r="C41" s="87" t="s">
        <v>940</v>
      </c>
      <c r="D41" s="88"/>
      <c r="E41" s="87" t="s">
        <v>941</v>
      </c>
      <c r="F41" s="89" t="s">
        <v>12</v>
      </c>
      <c r="G41" s="88" t="s">
        <v>14</v>
      </c>
      <c r="H41" s="88" t="s">
        <v>11</v>
      </c>
    </row>
    <row r="42" spans="1:9" s="30" customFormat="1" ht="26" x14ac:dyDescent="0.2">
      <c r="A42" s="67" t="s">
        <v>932</v>
      </c>
      <c r="B42" s="42" t="s">
        <v>942</v>
      </c>
      <c r="C42" s="24" t="s">
        <v>943</v>
      </c>
      <c r="D42" s="24" t="s">
        <v>944</v>
      </c>
      <c r="E42" s="24" t="s">
        <v>12</v>
      </c>
      <c r="F42" s="91" t="s">
        <v>12</v>
      </c>
      <c r="G42" s="43" t="s">
        <v>15</v>
      </c>
      <c r="H42" s="43" t="s">
        <v>27</v>
      </c>
      <c r="I42" s="54"/>
    </row>
    <row r="43" spans="1:9" s="30" customFormat="1" ht="13" x14ac:dyDescent="0.2">
      <c r="A43" s="67" t="s">
        <v>932</v>
      </c>
      <c r="B43" s="42" t="s">
        <v>945</v>
      </c>
      <c r="C43" s="24" t="s">
        <v>522</v>
      </c>
      <c r="D43" s="24" t="s">
        <v>355</v>
      </c>
      <c r="E43" s="24" t="s">
        <v>12</v>
      </c>
      <c r="F43" s="91" t="s">
        <v>12</v>
      </c>
      <c r="G43" s="43" t="s">
        <v>18</v>
      </c>
      <c r="H43" s="43" t="s">
        <v>27</v>
      </c>
      <c r="I43" s="54"/>
    </row>
    <row r="44" spans="1:9" s="30" customFormat="1" ht="13" x14ac:dyDescent="0.2">
      <c r="A44" s="67" t="s">
        <v>932</v>
      </c>
      <c r="B44" s="42" t="s">
        <v>946</v>
      </c>
      <c r="C44" s="24" t="s">
        <v>91</v>
      </c>
      <c r="D44" s="24" t="s">
        <v>17</v>
      </c>
      <c r="E44" s="24" t="s">
        <v>12</v>
      </c>
      <c r="F44" s="91" t="s">
        <v>12</v>
      </c>
      <c r="G44" s="43" t="s">
        <v>18</v>
      </c>
      <c r="H44" s="43" t="s">
        <v>27</v>
      </c>
      <c r="I44" s="54"/>
    </row>
    <row r="45" spans="1:9" s="66" customFormat="1" ht="13" x14ac:dyDescent="0.2">
      <c r="A45" s="85" t="s">
        <v>947</v>
      </c>
      <c r="B45" s="86" t="s">
        <v>948</v>
      </c>
      <c r="C45" s="87"/>
      <c r="D45" s="87" t="s">
        <v>949</v>
      </c>
      <c r="E45" s="87" t="s">
        <v>950</v>
      </c>
      <c r="F45" s="89" t="s">
        <v>12</v>
      </c>
      <c r="G45" s="88" t="s">
        <v>14</v>
      </c>
      <c r="H45" s="88" t="s">
        <v>11</v>
      </c>
    </row>
    <row r="46" spans="1:9" s="30" customFormat="1" ht="26" x14ac:dyDescent="0.2">
      <c r="A46" s="67" t="s">
        <v>947</v>
      </c>
      <c r="B46" s="42" t="s">
        <v>951</v>
      </c>
      <c r="C46" s="24" t="s">
        <v>952</v>
      </c>
      <c r="D46" s="24" t="s">
        <v>953</v>
      </c>
      <c r="E46" s="24" t="s">
        <v>954</v>
      </c>
      <c r="F46" s="91">
        <v>869.50000999999997</v>
      </c>
      <c r="G46" s="43" t="s">
        <v>16</v>
      </c>
      <c r="H46" s="43" t="s">
        <v>27</v>
      </c>
      <c r="I46" s="54"/>
    </row>
    <row r="47" spans="1:9" s="30" customFormat="1" ht="26" x14ac:dyDescent="0.2">
      <c r="A47" s="67" t="s">
        <v>947</v>
      </c>
      <c r="B47" s="42" t="s">
        <v>955</v>
      </c>
      <c r="C47" s="24" t="s">
        <v>956</v>
      </c>
      <c r="D47" s="24" t="s">
        <v>957</v>
      </c>
      <c r="E47" s="24" t="s">
        <v>958</v>
      </c>
      <c r="F47" s="91" t="s">
        <v>12</v>
      </c>
      <c r="G47" s="43" t="s">
        <v>15</v>
      </c>
      <c r="H47" s="43" t="s">
        <v>27</v>
      </c>
      <c r="I47" s="54"/>
    </row>
    <row r="48" spans="1:9" s="74" customFormat="1" ht="13" x14ac:dyDescent="0.2">
      <c r="A48" s="85" t="s">
        <v>947</v>
      </c>
      <c r="B48" s="86" t="s">
        <v>959</v>
      </c>
      <c r="C48" s="87" t="s">
        <v>960</v>
      </c>
      <c r="D48" s="90"/>
      <c r="E48" s="87" t="s">
        <v>961</v>
      </c>
      <c r="F48" s="89" t="s">
        <v>12</v>
      </c>
      <c r="G48" s="88" t="s">
        <v>10</v>
      </c>
      <c r="H48" s="88" t="s">
        <v>11</v>
      </c>
    </row>
    <row r="49" spans="1:9" s="30" customFormat="1" ht="13" x14ac:dyDescent="0.2">
      <c r="A49" s="67" t="s">
        <v>962</v>
      </c>
      <c r="B49" s="42" t="s">
        <v>963</v>
      </c>
      <c r="C49" s="24" t="s">
        <v>964</v>
      </c>
      <c r="D49" s="24" t="s">
        <v>965</v>
      </c>
      <c r="E49" s="24" t="s">
        <v>966</v>
      </c>
      <c r="F49" s="91">
        <v>170</v>
      </c>
      <c r="G49" s="43" t="s">
        <v>14</v>
      </c>
      <c r="H49" s="43" t="s">
        <v>27</v>
      </c>
      <c r="I49" s="54"/>
    </row>
    <row r="50" spans="1:9" s="30" customFormat="1" ht="13" x14ac:dyDescent="0.2">
      <c r="A50" s="67" t="s">
        <v>967</v>
      </c>
      <c r="B50" s="42" t="s">
        <v>968</v>
      </c>
      <c r="C50" s="24" t="s">
        <v>46</v>
      </c>
      <c r="D50" s="24" t="s">
        <v>969</v>
      </c>
      <c r="E50" s="24" t="s">
        <v>12</v>
      </c>
      <c r="F50" s="91" t="s">
        <v>12</v>
      </c>
      <c r="G50" s="43" t="s">
        <v>14</v>
      </c>
      <c r="H50" s="43" t="s">
        <v>27</v>
      </c>
      <c r="I50" s="54"/>
    </row>
    <row r="51" spans="1:9" s="30" customFormat="1" ht="26" x14ac:dyDescent="0.2">
      <c r="A51" s="67" t="s">
        <v>970</v>
      </c>
      <c r="B51" s="42" t="s">
        <v>971</v>
      </c>
      <c r="C51" s="24" t="s">
        <v>972</v>
      </c>
      <c r="D51" s="24" t="s">
        <v>973</v>
      </c>
      <c r="E51" s="24" t="s">
        <v>12</v>
      </c>
      <c r="F51" s="91" t="s">
        <v>12</v>
      </c>
      <c r="G51" s="43" t="s">
        <v>15</v>
      </c>
      <c r="H51" s="43" t="s">
        <v>27</v>
      </c>
      <c r="I51" s="54"/>
    </row>
    <row r="52" spans="1:9" s="74" customFormat="1" ht="26" x14ac:dyDescent="0.2">
      <c r="A52" s="85" t="s">
        <v>974</v>
      </c>
      <c r="B52" s="86" t="s">
        <v>975</v>
      </c>
      <c r="C52" s="87" t="s">
        <v>976</v>
      </c>
      <c r="D52" s="88"/>
      <c r="E52" s="87" t="s">
        <v>977</v>
      </c>
      <c r="F52" s="93">
        <v>458</v>
      </c>
      <c r="G52" s="88" t="s">
        <v>22</v>
      </c>
      <c r="H52" s="88" t="s">
        <v>11</v>
      </c>
    </row>
    <row r="53" spans="1:9" s="30" customFormat="1" ht="13" x14ac:dyDescent="0.2">
      <c r="A53" s="67" t="s">
        <v>974</v>
      </c>
      <c r="B53" s="42" t="s">
        <v>978</v>
      </c>
      <c r="C53" s="24" t="s">
        <v>979</v>
      </c>
      <c r="D53" s="24" t="s">
        <v>980</v>
      </c>
      <c r="E53" s="24" t="s">
        <v>12</v>
      </c>
      <c r="F53" s="91" t="s">
        <v>12</v>
      </c>
      <c r="G53" s="43" t="s">
        <v>14</v>
      </c>
      <c r="H53" s="43" t="s">
        <v>27</v>
      </c>
      <c r="I53" s="54"/>
    </row>
    <row r="54" spans="1:9" s="30" customFormat="1" ht="13" x14ac:dyDescent="0.2">
      <c r="A54" s="67" t="s">
        <v>974</v>
      </c>
      <c r="B54" s="42" t="s">
        <v>981</v>
      </c>
      <c r="C54" s="24" t="s">
        <v>863</v>
      </c>
      <c r="D54" s="24" t="s">
        <v>864</v>
      </c>
      <c r="E54" s="24" t="s">
        <v>12</v>
      </c>
      <c r="F54" s="91" t="s">
        <v>12</v>
      </c>
      <c r="G54" s="43" t="s">
        <v>14</v>
      </c>
      <c r="H54" s="43" t="s">
        <v>27</v>
      </c>
      <c r="I54" s="54"/>
    </row>
    <row r="55" spans="1:9" s="30" customFormat="1" ht="39" x14ac:dyDescent="0.2">
      <c r="A55" s="67" t="s">
        <v>974</v>
      </c>
      <c r="B55" s="42" t="s">
        <v>982</v>
      </c>
      <c r="C55" s="24" t="s">
        <v>74</v>
      </c>
      <c r="D55" s="24" t="s">
        <v>983</v>
      </c>
      <c r="E55" s="24" t="s">
        <v>984</v>
      </c>
      <c r="F55" s="91">
        <v>290</v>
      </c>
      <c r="G55" s="43" t="s">
        <v>14</v>
      </c>
      <c r="H55" s="43" t="s">
        <v>27</v>
      </c>
      <c r="I55" s="54"/>
    </row>
    <row r="56" spans="1:9" s="30" customFormat="1" ht="13" x14ac:dyDescent="0.2">
      <c r="A56" s="67" t="s">
        <v>974</v>
      </c>
      <c r="B56" s="42" t="s">
        <v>985</v>
      </c>
      <c r="C56" s="24" t="s">
        <v>986</v>
      </c>
      <c r="D56" s="24" t="s">
        <v>987</v>
      </c>
      <c r="E56" s="24" t="s">
        <v>12</v>
      </c>
      <c r="F56" s="91" t="s">
        <v>12</v>
      </c>
      <c r="G56" s="43" t="s">
        <v>14</v>
      </c>
      <c r="H56" s="43" t="s">
        <v>27</v>
      </c>
      <c r="I56" s="54"/>
    </row>
    <row r="57" spans="1:9" s="66" customFormat="1" ht="26" x14ac:dyDescent="0.2">
      <c r="A57" s="85" t="s">
        <v>988</v>
      </c>
      <c r="B57" s="86" t="s">
        <v>989</v>
      </c>
      <c r="C57" s="87" t="s">
        <v>990</v>
      </c>
      <c r="D57" s="88"/>
      <c r="E57" s="87" t="s">
        <v>39</v>
      </c>
      <c r="F57" s="89" t="s">
        <v>12</v>
      </c>
      <c r="G57" s="88" t="s">
        <v>15</v>
      </c>
      <c r="H57" s="88" t="s">
        <v>11</v>
      </c>
    </row>
    <row r="58" spans="1:9" s="30" customFormat="1" ht="13" x14ac:dyDescent="0.2">
      <c r="A58" s="85" t="s">
        <v>988</v>
      </c>
      <c r="B58" s="86" t="s">
        <v>991</v>
      </c>
      <c r="C58" s="87" t="s">
        <v>992</v>
      </c>
      <c r="D58" s="88"/>
      <c r="E58" s="87" t="s">
        <v>41</v>
      </c>
      <c r="F58" s="93">
        <v>205.68</v>
      </c>
      <c r="G58" s="88" t="s">
        <v>10</v>
      </c>
      <c r="H58" s="88" t="s">
        <v>11</v>
      </c>
    </row>
    <row r="59" spans="1:9" s="30" customFormat="1" ht="13" x14ac:dyDescent="0.2">
      <c r="A59" s="67" t="s">
        <v>988</v>
      </c>
      <c r="B59" s="42" t="s">
        <v>993</v>
      </c>
      <c r="C59" s="24" t="s">
        <v>485</v>
      </c>
      <c r="D59" s="24" t="s">
        <v>994</v>
      </c>
      <c r="E59" s="24" t="s">
        <v>12</v>
      </c>
      <c r="F59" s="91" t="s">
        <v>12</v>
      </c>
      <c r="G59" s="43" t="s">
        <v>14</v>
      </c>
      <c r="H59" s="43" t="s">
        <v>27</v>
      </c>
      <c r="I59" s="54"/>
    </row>
    <row r="60" spans="1:9" s="30" customFormat="1" ht="13" x14ac:dyDescent="0.2">
      <c r="A60" s="67" t="s">
        <v>988</v>
      </c>
      <c r="B60" s="42" t="s">
        <v>995</v>
      </c>
      <c r="C60" s="24" t="s">
        <v>996</v>
      </c>
      <c r="D60" s="24" t="s">
        <v>997</v>
      </c>
      <c r="E60" s="24" t="s">
        <v>12</v>
      </c>
      <c r="F60" s="91" t="s">
        <v>12</v>
      </c>
      <c r="G60" s="43" t="s">
        <v>18</v>
      </c>
      <c r="H60" s="43" t="s">
        <v>27</v>
      </c>
      <c r="I60" s="54"/>
    </row>
    <row r="61" spans="1:9" s="74" customFormat="1" ht="26" x14ac:dyDescent="0.2">
      <c r="A61" s="85" t="s">
        <v>998</v>
      </c>
      <c r="B61" s="86" t="s">
        <v>999</v>
      </c>
      <c r="C61" s="87" t="s">
        <v>1000</v>
      </c>
      <c r="D61" s="88"/>
      <c r="E61" s="87" t="s">
        <v>1001</v>
      </c>
      <c r="F61" s="93">
        <v>139.93869000000001</v>
      </c>
      <c r="G61" s="88" t="s">
        <v>15</v>
      </c>
      <c r="H61" s="88" t="s">
        <v>11</v>
      </c>
    </row>
    <row r="62" spans="1:9" s="30" customFormat="1" ht="39" x14ac:dyDescent="0.2">
      <c r="A62" s="67" t="s">
        <v>1002</v>
      </c>
      <c r="B62" s="42" t="s">
        <v>1003</v>
      </c>
      <c r="C62" s="24" t="s">
        <v>1004</v>
      </c>
      <c r="D62" s="24" t="s">
        <v>1005</v>
      </c>
      <c r="E62" s="24" t="s">
        <v>1006</v>
      </c>
      <c r="F62" s="91" t="s">
        <v>12</v>
      </c>
      <c r="G62" s="43" t="s">
        <v>14</v>
      </c>
      <c r="H62" s="43" t="s">
        <v>27</v>
      </c>
      <c r="I62" s="54"/>
    </row>
    <row r="63" spans="1:9" s="74" customFormat="1" ht="13" x14ac:dyDescent="0.2">
      <c r="A63" s="85" t="s">
        <v>1007</v>
      </c>
      <c r="B63" s="86" t="s">
        <v>1008</v>
      </c>
      <c r="C63" s="87"/>
      <c r="D63" s="88" t="s">
        <v>1009</v>
      </c>
      <c r="E63" s="87" t="s">
        <v>1010</v>
      </c>
      <c r="F63" s="93">
        <v>280</v>
      </c>
      <c r="G63" s="88" t="s">
        <v>18</v>
      </c>
      <c r="H63" s="88" t="s">
        <v>11</v>
      </c>
    </row>
    <row r="64" spans="1:9" s="30" customFormat="1" ht="13" x14ac:dyDescent="0.2">
      <c r="A64" s="67" t="s">
        <v>1007</v>
      </c>
      <c r="B64" s="42" t="s">
        <v>1011</v>
      </c>
      <c r="C64" s="24" t="s">
        <v>522</v>
      </c>
      <c r="D64" s="24" t="s">
        <v>355</v>
      </c>
      <c r="E64" s="24" t="s">
        <v>12</v>
      </c>
      <c r="F64" s="91" t="s">
        <v>12</v>
      </c>
      <c r="G64" s="43" t="s">
        <v>18</v>
      </c>
      <c r="H64" s="43" t="s">
        <v>27</v>
      </c>
      <c r="I64" s="54"/>
    </row>
    <row r="65" spans="1:9" s="30" customFormat="1" ht="39" x14ac:dyDescent="0.2">
      <c r="A65" s="67" t="s">
        <v>1012</v>
      </c>
      <c r="B65" s="42" t="s">
        <v>1013</v>
      </c>
      <c r="C65" s="24" t="s">
        <v>95</v>
      </c>
      <c r="D65" s="24" t="s">
        <v>1014</v>
      </c>
      <c r="E65" s="24"/>
      <c r="F65" s="91" t="s">
        <v>12</v>
      </c>
      <c r="G65" s="43" t="s">
        <v>22</v>
      </c>
      <c r="H65" s="43" t="s">
        <v>27</v>
      </c>
      <c r="I65" s="54"/>
    </row>
    <row r="66" spans="1:9" s="30" customFormat="1" ht="13" x14ac:dyDescent="0.2">
      <c r="A66" s="67" t="s">
        <v>1015</v>
      </c>
      <c r="B66" s="42" t="s">
        <v>1016</v>
      </c>
      <c r="C66" s="24" t="s">
        <v>1188</v>
      </c>
      <c r="D66" s="24" t="s">
        <v>319</v>
      </c>
      <c r="E66" s="24" t="s">
        <v>12</v>
      </c>
      <c r="F66" s="91" t="s">
        <v>12</v>
      </c>
      <c r="G66" s="43" t="s">
        <v>18</v>
      </c>
      <c r="H66" s="43" t="s">
        <v>27</v>
      </c>
      <c r="I66" s="54"/>
    </row>
    <row r="67" spans="1:9" s="30" customFormat="1" ht="13" x14ac:dyDescent="0.2">
      <c r="A67" s="67" t="s">
        <v>1017</v>
      </c>
      <c r="B67" s="42" t="s">
        <v>1018</v>
      </c>
      <c r="C67" s="24" t="s">
        <v>1019</v>
      </c>
      <c r="D67" s="24" t="s">
        <v>109</v>
      </c>
      <c r="E67" s="24" t="s">
        <v>12</v>
      </c>
      <c r="F67" s="91" t="s">
        <v>12</v>
      </c>
      <c r="G67" s="43" t="s">
        <v>22</v>
      </c>
      <c r="H67" s="43" t="s">
        <v>27</v>
      </c>
      <c r="I67" s="54"/>
    </row>
    <row r="68" spans="1:9" s="18" customFormat="1" ht="26" x14ac:dyDescent="0.2">
      <c r="A68" s="85" t="s">
        <v>1020</v>
      </c>
      <c r="B68" s="86" t="s">
        <v>1021</v>
      </c>
      <c r="C68" s="87" t="s">
        <v>1022</v>
      </c>
      <c r="D68" s="88"/>
      <c r="E68" s="87" t="s">
        <v>103</v>
      </c>
      <c r="F68" s="93">
        <v>150</v>
      </c>
      <c r="G68" s="88" t="s">
        <v>15</v>
      </c>
      <c r="H68" s="88" t="s">
        <v>11</v>
      </c>
    </row>
    <row r="69" spans="1:9" s="30" customFormat="1" ht="26" x14ac:dyDescent="0.2">
      <c r="A69" s="67" t="s">
        <v>1023</v>
      </c>
      <c r="B69" s="42" t="s">
        <v>1024</v>
      </c>
      <c r="C69" s="24" t="s">
        <v>1025</v>
      </c>
      <c r="D69" s="24" t="s">
        <v>1026</v>
      </c>
      <c r="E69" s="24" t="s">
        <v>12</v>
      </c>
      <c r="F69" s="91" t="s">
        <v>12</v>
      </c>
      <c r="G69" s="43" t="s">
        <v>14</v>
      </c>
      <c r="H69" s="43" t="s">
        <v>27</v>
      </c>
      <c r="I69" s="54"/>
    </row>
    <row r="70" spans="1:9" s="30" customFormat="1" ht="13" x14ac:dyDescent="0.2">
      <c r="A70" s="67" t="s">
        <v>1027</v>
      </c>
      <c r="B70" s="42" t="s">
        <v>1028</v>
      </c>
      <c r="C70" s="24" t="s">
        <v>1029</v>
      </c>
      <c r="D70" s="24" t="s">
        <v>1030</v>
      </c>
      <c r="E70" s="24" t="s">
        <v>12</v>
      </c>
      <c r="F70" s="91" t="s">
        <v>12</v>
      </c>
      <c r="G70" s="43" t="s">
        <v>10</v>
      </c>
      <c r="H70" s="43" t="s">
        <v>27</v>
      </c>
      <c r="I70" s="54"/>
    </row>
    <row r="71" spans="1:9" s="74" customFormat="1" ht="13" x14ac:dyDescent="0.2">
      <c r="A71" s="85" t="s">
        <v>1027</v>
      </c>
      <c r="B71" s="86" t="s">
        <v>1031</v>
      </c>
      <c r="C71" s="87"/>
      <c r="D71" s="88" t="s">
        <v>1032</v>
      </c>
      <c r="E71" s="87"/>
      <c r="F71" s="93">
        <v>23.4</v>
      </c>
      <c r="G71" s="88" t="s">
        <v>18</v>
      </c>
      <c r="H71" s="88" t="s">
        <v>11</v>
      </c>
    </row>
    <row r="72" spans="1:9" s="18" customFormat="1" ht="13" x14ac:dyDescent="0.2">
      <c r="A72" s="85" t="s">
        <v>1033</v>
      </c>
      <c r="B72" s="86" t="s">
        <v>1034</v>
      </c>
      <c r="C72" s="87"/>
      <c r="D72" s="88" t="s">
        <v>1035</v>
      </c>
      <c r="E72" s="87" t="s">
        <v>12</v>
      </c>
      <c r="F72" s="89" t="s">
        <v>12</v>
      </c>
      <c r="G72" s="88" t="s">
        <v>14</v>
      </c>
      <c r="H72" s="88" t="s">
        <v>11</v>
      </c>
    </row>
    <row r="73" spans="1:9" s="74" customFormat="1" ht="13" x14ac:dyDescent="0.2">
      <c r="A73" s="85" t="s">
        <v>1036</v>
      </c>
      <c r="B73" s="86" t="s">
        <v>1037</v>
      </c>
      <c r="C73" s="87" t="s">
        <v>1038</v>
      </c>
      <c r="D73" s="88"/>
      <c r="E73" s="87" t="s">
        <v>1039</v>
      </c>
      <c r="F73" s="93">
        <v>1325</v>
      </c>
      <c r="G73" s="88" t="s">
        <v>10</v>
      </c>
      <c r="H73" s="88" t="s">
        <v>11</v>
      </c>
    </row>
    <row r="74" spans="1:9" s="74" customFormat="1" ht="13" x14ac:dyDescent="0.2">
      <c r="A74" s="85" t="s">
        <v>1040</v>
      </c>
      <c r="B74" s="86" t="s">
        <v>1041</v>
      </c>
      <c r="C74" s="87" t="s">
        <v>1042</v>
      </c>
      <c r="D74" s="88"/>
      <c r="E74" s="87" t="s">
        <v>1043</v>
      </c>
      <c r="F74" s="93">
        <v>46.5</v>
      </c>
      <c r="G74" s="88" t="s">
        <v>22</v>
      </c>
      <c r="H74" s="88" t="s">
        <v>11</v>
      </c>
    </row>
    <row r="75" spans="1:9" s="18" customFormat="1" ht="13" x14ac:dyDescent="0.2">
      <c r="A75" s="85" t="s">
        <v>1040</v>
      </c>
      <c r="B75" s="86" t="s">
        <v>1044</v>
      </c>
      <c r="C75" s="87"/>
      <c r="D75" s="87" t="s">
        <v>1045</v>
      </c>
      <c r="E75" s="87" t="s">
        <v>1046</v>
      </c>
      <c r="F75" s="89" t="s">
        <v>12</v>
      </c>
      <c r="G75" s="88" t="s">
        <v>18</v>
      </c>
      <c r="H75" s="88" t="s">
        <v>11</v>
      </c>
    </row>
    <row r="76" spans="1:9" s="74" customFormat="1" ht="39" x14ac:dyDescent="0.2">
      <c r="A76" s="85" t="s">
        <v>1047</v>
      </c>
      <c r="B76" s="86" t="s">
        <v>166</v>
      </c>
      <c r="C76" s="87" t="s">
        <v>697</v>
      </c>
      <c r="D76" s="88"/>
      <c r="E76" s="87" t="s">
        <v>1048</v>
      </c>
      <c r="F76" s="93">
        <v>995.71195999999998</v>
      </c>
      <c r="G76" s="88" t="s">
        <v>15</v>
      </c>
      <c r="H76" s="88" t="s">
        <v>11</v>
      </c>
    </row>
    <row r="77" spans="1:9" s="74" customFormat="1" ht="26" x14ac:dyDescent="0.2">
      <c r="A77" s="85" t="s">
        <v>1047</v>
      </c>
      <c r="B77" s="86" t="s">
        <v>1049</v>
      </c>
      <c r="C77" s="87"/>
      <c r="D77" s="88" t="s">
        <v>52</v>
      </c>
      <c r="E77" s="87"/>
      <c r="F77" s="89" t="s">
        <v>12</v>
      </c>
      <c r="G77" s="88" t="s">
        <v>15</v>
      </c>
      <c r="H77" s="88" t="s">
        <v>11</v>
      </c>
    </row>
    <row r="78" spans="1:9" s="18" customFormat="1" ht="26" x14ac:dyDescent="0.2">
      <c r="A78" s="85" t="s">
        <v>1047</v>
      </c>
      <c r="B78" s="86" t="s">
        <v>1050</v>
      </c>
      <c r="C78" s="87" t="s">
        <v>1051</v>
      </c>
      <c r="D78" s="88"/>
      <c r="E78" s="87" t="s">
        <v>66</v>
      </c>
      <c r="F78" s="89" t="s">
        <v>12</v>
      </c>
      <c r="G78" s="88" t="s">
        <v>13</v>
      </c>
      <c r="H78" s="88" t="s">
        <v>11</v>
      </c>
    </row>
    <row r="79" spans="1:9" s="30" customFormat="1" ht="13" x14ac:dyDescent="0.2">
      <c r="A79" s="67" t="s">
        <v>1052</v>
      </c>
      <c r="B79" s="42" t="s">
        <v>1053</v>
      </c>
      <c r="C79" s="24" t="s">
        <v>1054</v>
      </c>
      <c r="D79" s="24" t="s">
        <v>17</v>
      </c>
      <c r="E79" s="24" t="s">
        <v>12</v>
      </c>
      <c r="F79" s="91" t="s">
        <v>12</v>
      </c>
      <c r="G79" s="43" t="s">
        <v>14</v>
      </c>
      <c r="H79" s="43" t="s">
        <v>27</v>
      </c>
      <c r="I79" s="54"/>
    </row>
    <row r="80" spans="1:9" s="30" customFormat="1" ht="26" x14ac:dyDescent="0.2">
      <c r="A80" s="67" t="s">
        <v>1055</v>
      </c>
      <c r="B80" s="42" t="s">
        <v>404</v>
      </c>
      <c r="C80" s="24" t="s">
        <v>24</v>
      </c>
      <c r="D80" s="24" t="s">
        <v>37</v>
      </c>
      <c r="E80" s="24" t="s">
        <v>1056</v>
      </c>
      <c r="F80" s="91">
        <v>1487.6445900000001</v>
      </c>
      <c r="G80" s="43" t="s">
        <v>14</v>
      </c>
      <c r="H80" s="43" t="s">
        <v>27</v>
      </c>
      <c r="I80" s="54"/>
    </row>
    <row r="81" spans="1:9" s="30" customFormat="1" ht="13" x14ac:dyDescent="0.2">
      <c r="A81" s="67" t="s">
        <v>1055</v>
      </c>
      <c r="B81" s="42" t="s">
        <v>1057</v>
      </c>
      <c r="C81" s="24" t="s">
        <v>1058</v>
      </c>
      <c r="D81" s="24" t="s">
        <v>1059</v>
      </c>
      <c r="E81" s="24" t="s">
        <v>39</v>
      </c>
      <c r="F81" s="91" t="s">
        <v>12</v>
      </c>
      <c r="G81" s="43" t="s">
        <v>14</v>
      </c>
      <c r="H81" s="43" t="s">
        <v>27</v>
      </c>
      <c r="I81" s="54"/>
    </row>
    <row r="82" spans="1:9" s="30" customFormat="1" ht="13" x14ac:dyDescent="0.2">
      <c r="A82" s="67" t="s">
        <v>1055</v>
      </c>
      <c r="B82" s="42" t="s">
        <v>1060</v>
      </c>
      <c r="C82" s="24" t="s">
        <v>60</v>
      </c>
      <c r="D82" s="24" t="s">
        <v>1061</v>
      </c>
      <c r="E82" s="24" t="s">
        <v>12</v>
      </c>
      <c r="F82" s="91" t="s">
        <v>12</v>
      </c>
      <c r="G82" s="43" t="s">
        <v>14</v>
      </c>
      <c r="H82" s="43" t="s">
        <v>27</v>
      </c>
      <c r="I82" s="54"/>
    </row>
    <row r="83" spans="1:9" s="74" customFormat="1" ht="13" x14ac:dyDescent="0.2">
      <c r="A83" s="85" t="s">
        <v>1062</v>
      </c>
      <c r="B83" s="86" t="s">
        <v>1063</v>
      </c>
      <c r="C83" s="87"/>
      <c r="D83" s="87" t="s">
        <v>1064</v>
      </c>
      <c r="E83" s="87" t="s">
        <v>12</v>
      </c>
      <c r="F83" s="89" t="s">
        <v>12</v>
      </c>
      <c r="G83" s="88" t="s">
        <v>14</v>
      </c>
      <c r="H83" s="88" t="s">
        <v>11</v>
      </c>
    </row>
    <row r="84" spans="1:9" s="30" customFormat="1" ht="26" x14ac:dyDescent="0.2">
      <c r="A84" s="67" t="s">
        <v>1062</v>
      </c>
      <c r="B84" s="42" t="s">
        <v>1065</v>
      </c>
      <c r="C84" s="24" t="s">
        <v>1066</v>
      </c>
      <c r="D84" s="24" t="s">
        <v>94</v>
      </c>
      <c r="E84" s="24" t="s">
        <v>77</v>
      </c>
      <c r="F84" s="91" t="s">
        <v>12</v>
      </c>
      <c r="G84" s="43" t="s">
        <v>13</v>
      </c>
      <c r="H84" s="43" t="s">
        <v>27</v>
      </c>
      <c r="I84" s="54"/>
    </row>
    <row r="85" spans="1:9" s="30" customFormat="1" ht="26" x14ac:dyDescent="0.2">
      <c r="A85" s="67" t="s">
        <v>1067</v>
      </c>
      <c r="B85" s="42" t="s">
        <v>1068</v>
      </c>
      <c r="C85" s="24" t="s">
        <v>1069</v>
      </c>
      <c r="D85" s="24" t="s">
        <v>1070</v>
      </c>
      <c r="E85" s="24" t="s">
        <v>12</v>
      </c>
      <c r="F85" s="91" t="s">
        <v>12</v>
      </c>
      <c r="G85" s="43" t="s">
        <v>15</v>
      </c>
      <c r="H85" s="43" t="s">
        <v>27</v>
      </c>
      <c r="I85" s="54"/>
    </row>
    <row r="86" spans="1:9" s="30" customFormat="1" ht="26" x14ac:dyDescent="0.2">
      <c r="A86" s="67" t="s">
        <v>1067</v>
      </c>
      <c r="B86" s="42" t="s">
        <v>1071</v>
      </c>
      <c r="C86" s="24" t="s">
        <v>1072</v>
      </c>
      <c r="D86" s="24" t="s">
        <v>1073</v>
      </c>
      <c r="E86" s="24" t="s">
        <v>12</v>
      </c>
      <c r="F86" s="91" t="s">
        <v>12</v>
      </c>
      <c r="G86" s="43" t="s">
        <v>15</v>
      </c>
      <c r="H86" s="43" t="s">
        <v>27</v>
      </c>
      <c r="I86" s="54"/>
    </row>
    <row r="87" spans="1:9" s="30" customFormat="1" ht="13" x14ac:dyDescent="0.2">
      <c r="A87" s="67" t="s">
        <v>1067</v>
      </c>
      <c r="B87" s="42" t="s">
        <v>1074</v>
      </c>
      <c r="C87" s="24" t="s">
        <v>24</v>
      </c>
      <c r="D87" s="24" t="s">
        <v>37</v>
      </c>
      <c r="E87" s="24" t="s">
        <v>12</v>
      </c>
      <c r="F87" s="91" t="s">
        <v>12</v>
      </c>
      <c r="G87" s="43" t="s">
        <v>14</v>
      </c>
      <c r="H87" s="43" t="s">
        <v>27</v>
      </c>
      <c r="I87" s="54"/>
    </row>
    <row r="88" spans="1:9" s="30" customFormat="1" ht="26" x14ac:dyDescent="0.2">
      <c r="A88" s="67" t="s">
        <v>1067</v>
      </c>
      <c r="B88" s="42" t="s">
        <v>1075</v>
      </c>
      <c r="C88" s="24" t="s">
        <v>1076</v>
      </c>
      <c r="D88" s="24" t="s">
        <v>1077</v>
      </c>
      <c r="E88" s="24" t="s">
        <v>12</v>
      </c>
      <c r="F88" s="91" t="s">
        <v>12</v>
      </c>
      <c r="G88" s="43" t="s">
        <v>15</v>
      </c>
      <c r="H88" s="43" t="s">
        <v>27</v>
      </c>
      <c r="I88" s="54"/>
    </row>
    <row r="89" spans="1:9" s="30" customFormat="1" ht="26" x14ac:dyDescent="0.2">
      <c r="A89" s="67" t="s">
        <v>1067</v>
      </c>
      <c r="B89" s="42" t="s">
        <v>1078</v>
      </c>
      <c r="C89" s="24" t="s">
        <v>1079</v>
      </c>
      <c r="D89" s="24" t="s">
        <v>1080</v>
      </c>
      <c r="E89" s="24" t="s">
        <v>12</v>
      </c>
      <c r="F89" s="91" t="s">
        <v>12</v>
      </c>
      <c r="G89" s="43" t="s">
        <v>15</v>
      </c>
      <c r="H89" s="43" t="s">
        <v>27</v>
      </c>
      <c r="I89" s="54"/>
    </row>
    <row r="90" spans="1:9" s="18" customFormat="1" ht="13" x14ac:dyDescent="0.2">
      <c r="A90" s="85" t="s">
        <v>1067</v>
      </c>
      <c r="B90" s="86" t="s">
        <v>1081</v>
      </c>
      <c r="C90" s="87"/>
      <c r="D90" s="87" t="s">
        <v>53</v>
      </c>
      <c r="E90" s="87" t="s">
        <v>12</v>
      </c>
      <c r="F90" s="89" t="s">
        <v>12</v>
      </c>
      <c r="G90" s="88" t="s">
        <v>16</v>
      </c>
      <c r="H90" s="88" t="s">
        <v>11</v>
      </c>
    </row>
    <row r="91" spans="1:9" s="74" customFormat="1" ht="13" x14ac:dyDescent="0.2">
      <c r="A91" s="85" t="s">
        <v>1082</v>
      </c>
      <c r="B91" s="86" t="s">
        <v>1083</v>
      </c>
      <c r="C91" s="87" t="s">
        <v>1084</v>
      </c>
      <c r="D91" s="88"/>
      <c r="E91" s="87" t="s">
        <v>1085</v>
      </c>
      <c r="F91" s="89" t="s">
        <v>12</v>
      </c>
      <c r="G91" s="88" t="s">
        <v>14</v>
      </c>
      <c r="H91" s="88" t="s">
        <v>11</v>
      </c>
    </row>
    <row r="92" spans="1:9" s="30" customFormat="1" ht="13" x14ac:dyDescent="0.2">
      <c r="A92" s="67" t="s">
        <v>1082</v>
      </c>
      <c r="B92" s="42" t="s">
        <v>1086</v>
      </c>
      <c r="C92" s="24" t="s">
        <v>863</v>
      </c>
      <c r="D92" s="24" t="s">
        <v>1087</v>
      </c>
      <c r="E92" s="24" t="s">
        <v>12</v>
      </c>
      <c r="F92" s="91" t="s">
        <v>12</v>
      </c>
      <c r="G92" s="43" t="s">
        <v>18</v>
      </c>
      <c r="H92" s="43" t="s">
        <v>27</v>
      </c>
      <c r="I92" s="54"/>
    </row>
    <row r="93" spans="1:9" s="30" customFormat="1" ht="13" x14ac:dyDescent="0.2">
      <c r="A93" s="67" t="s">
        <v>1082</v>
      </c>
      <c r="B93" s="42" t="s">
        <v>1088</v>
      </c>
      <c r="C93" s="24" t="s">
        <v>1089</v>
      </c>
      <c r="D93" s="24" t="s">
        <v>66</v>
      </c>
      <c r="E93" s="24" t="s">
        <v>12</v>
      </c>
      <c r="F93" s="91" t="s">
        <v>12</v>
      </c>
      <c r="G93" s="43" t="s">
        <v>18</v>
      </c>
      <c r="H93" s="43" t="s">
        <v>27</v>
      </c>
      <c r="I93" s="54"/>
    </row>
    <row r="94" spans="1:9" s="30" customFormat="1" ht="13" x14ac:dyDescent="0.2">
      <c r="A94" s="67" t="s">
        <v>1090</v>
      </c>
      <c r="B94" s="42" t="s">
        <v>1091</v>
      </c>
      <c r="C94" s="24" t="s">
        <v>1092</v>
      </c>
      <c r="D94" s="24" t="s">
        <v>1093</v>
      </c>
      <c r="E94" s="24" t="s">
        <v>12</v>
      </c>
      <c r="F94" s="91" t="s">
        <v>12</v>
      </c>
      <c r="G94" s="43" t="s">
        <v>14</v>
      </c>
      <c r="H94" s="43" t="s">
        <v>27</v>
      </c>
      <c r="I94" s="54"/>
    </row>
    <row r="95" spans="1:9" s="74" customFormat="1" ht="13" x14ac:dyDescent="0.2">
      <c r="A95" s="85" t="s">
        <v>1094</v>
      </c>
      <c r="B95" s="86" t="s">
        <v>1095</v>
      </c>
      <c r="C95" s="87"/>
      <c r="D95" s="88" t="s">
        <v>1096</v>
      </c>
      <c r="E95" s="87" t="s">
        <v>12</v>
      </c>
      <c r="F95" s="89" t="s">
        <v>12</v>
      </c>
      <c r="G95" s="88" t="s">
        <v>14</v>
      </c>
      <c r="H95" s="88" t="s">
        <v>11</v>
      </c>
    </row>
    <row r="96" spans="1:9" s="30" customFormat="1" ht="26" x14ac:dyDescent="0.2">
      <c r="A96" s="67" t="s">
        <v>1097</v>
      </c>
      <c r="B96" s="42" t="s">
        <v>1098</v>
      </c>
      <c r="C96" s="24" t="s">
        <v>863</v>
      </c>
      <c r="D96" s="24" t="s">
        <v>1087</v>
      </c>
      <c r="E96" s="24" t="s">
        <v>12</v>
      </c>
      <c r="F96" s="91" t="s">
        <v>12</v>
      </c>
      <c r="G96" s="43" t="s">
        <v>14</v>
      </c>
      <c r="H96" s="43" t="s">
        <v>27</v>
      </c>
      <c r="I96" s="54"/>
    </row>
    <row r="97" spans="1:9" s="74" customFormat="1" ht="13" x14ac:dyDescent="0.2">
      <c r="A97" s="85" t="s">
        <v>1099</v>
      </c>
      <c r="B97" s="86" t="s">
        <v>1100</v>
      </c>
      <c r="C97" s="87" t="s">
        <v>1101</v>
      </c>
      <c r="D97" s="88"/>
      <c r="E97" s="87" t="s">
        <v>1102</v>
      </c>
      <c r="F97" s="93">
        <v>13.3718</v>
      </c>
      <c r="G97" s="88" t="s">
        <v>14</v>
      </c>
      <c r="H97" s="88" t="s">
        <v>11</v>
      </c>
    </row>
    <row r="98" spans="1:9" s="30" customFormat="1" ht="26" x14ac:dyDescent="0.2">
      <c r="A98" s="67" t="s">
        <v>1099</v>
      </c>
      <c r="B98" s="42" t="s">
        <v>1103</v>
      </c>
      <c r="C98" s="24" t="s">
        <v>1104</v>
      </c>
      <c r="D98" s="24" t="s">
        <v>1105</v>
      </c>
      <c r="E98" s="24" t="s">
        <v>807</v>
      </c>
      <c r="F98" s="91" t="s">
        <v>12</v>
      </c>
      <c r="G98" s="43" t="s">
        <v>15</v>
      </c>
      <c r="H98" s="43" t="s">
        <v>27</v>
      </c>
      <c r="I98" s="54"/>
    </row>
    <row r="99" spans="1:9" s="30" customFormat="1" ht="26" x14ac:dyDescent="0.2">
      <c r="A99" s="67" t="s">
        <v>1099</v>
      </c>
      <c r="B99" s="42" t="s">
        <v>1106</v>
      </c>
      <c r="C99" s="24" t="s">
        <v>1107</v>
      </c>
      <c r="D99" s="24" t="s">
        <v>96</v>
      </c>
      <c r="E99" s="24" t="s">
        <v>12</v>
      </c>
      <c r="F99" s="91" t="s">
        <v>12</v>
      </c>
      <c r="G99" s="43" t="s">
        <v>15</v>
      </c>
      <c r="H99" s="43" t="s">
        <v>27</v>
      </c>
      <c r="I99" s="54"/>
    </row>
    <row r="100" spans="1:9" s="30" customFormat="1" ht="13" x14ac:dyDescent="0.2">
      <c r="A100" s="67" t="s">
        <v>1099</v>
      </c>
      <c r="B100" s="42" t="s">
        <v>1108</v>
      </c>
      <c r="C100" s="24" t="s">
        <v>1109</v>
      </c>
      <c r="D100" s="24" t="s">
        <v>1110</v>
      </c>
      <c r="E100" s="24" t="s">
        <v>12</v>
      </c>
      <c r="F100" s="91" t="s">
        <v>12</v>
      </c>
      <c r="G100" s="43" t="s">
        <v>14</v>
      </c>
      <c r="H100" s="43" t="s">
        <v>27</v>
      </c>
      <c r="I100" s="54"/>
    </row>
    <row r="101" spans="1:9" s="74" customFormat="1" ht="13" x14ac:dyDescent="0.2">
      <c r="A101" s="85" t="s">
        <v>1111</v>
      </c>
      <c r="B101" s="86" t="s">
        <v>1112</v>
      </c>
      <c r="C101" s="87" t="s">
        <v>1113</v>
      </c>
      <c r="D101" s="19"/>
      <c r="E101" s="87" t="s">
        <v>35</v>
      </c>
      <c r="F101" s="93">
        <v>1524.2</v>
      </c>
      <c r="G101" s="88" t="s">
        <v>18</v>
      </c>
      <c r="H101" s="88" t="s">
        <v>11</v>
      </c>
    </row>
    <row r="102" spans="1:9" s="30" customFormat="1" ht="26" x14ac:dyDescent="0.2">
      <c r="A102" s="67" t="s">
        <v>1111</v>
      </c>
      <c r="B102" s="42" t="s">
        <v>1162</v>
      </c>
      <c r="C102" s="24" t="s">
        <v>485</v>
      </c>
      <c r="D102" s="24" t="s">
        <v>994</v>
      </c>
      <c r="E102" s="24" t="s">
        <v>12</v>
      </c>
      <c r="F102" s="91" t="s">
        <v>12</v>
      </c>
      <c r="G102" s="43" t="s">
        <v>14</v>
      </c>
      <c r="H102" s="43" t="s">
        <v>27</v>
      </c>
      <c r="I102" s="54"/>
    </row>
    <row r="103" spans="1:9" s="30" customFormat="1" ht="13" x14ac:dyDescent="0.2">
      <c r="A103" s="67" t="s">
        <v>1114</v>
      </c>
      <c r="B103" s="42" t="s">
        <v>1115</v>
      </c>
      <c r="C103" s="24" t="s">
        <v>358</v>
      </c>
      <c r="D103" s="24" t="s">
        <v>1116</v>
      </c>
      <c r="E103" s="24" t="s">
        <v>12</v>
      </c>
      <c r="F103" s="91" t="s">
        <v>12</v>
      </c>
      <c r="G103" s="43" t="s">
        <v>18</v>
      </c>
      <c r="H103" s="43" t="s">
        <v>27</v>
      </c>
      <c r="I103" s="54"/>
    </row>
    <row r="104" spans="1:9" s="30" customFormat="1" ht="13" x14ac:dyDescent="0.2">
      <c r="A104" s="67" t="s">
        <v>1117</v>
      </c>
      <c r="B104" s="42" t="s">
        <v>1163</v>
      </c>
      <c r="C104" s="24" t="s">
        <v>490</v>
      </c>
      <c r="D104" s="24" t="s">
        <v>1118</v>
      </c>
      <c r="E104" s="24" t="s">
        <v>12</v>
      </c>
      <c r="F104" s="91" t="s">
        <v>12</v>
      </c>
      <c r="G104" s="43" t="s">
        <v>14</v>
      </c>
      <c r="H104" s="43" t="s">
        <v>27</v>
      </c>
      <c r="I104" s="54"/>
    </row>
    <row r="105" spans="1:9" s="30" customFormat="1" ht="13" x14ac:dyDescent="0.2">
      <c r="A105" s="67" t="s">
        <v>1119</v>
      </c>
      <c r="B105" s="42" t="s">
        <v>1120</v>
      </c>
      <c r="C105" s="24" t="s">
        <v>74</v>
      </c>
      <c r="D105" s="24" t="s">
        <v>983</v>
      </c>
      <c r="E105" s="24" t="s">
        <v>12</v>
      </c>
      <c r="F105" s="91" t="s">
        <v>12</v>
      </c>
      <c r="G105" s="43" t="s">
        <v>14</v>
      </c>
      <c r="H105" s="43" t="s">
        <v>27</v>
      </c>
      <c r="I105" s="54"/>
    </row>
    <row r="106" spans="1:9" s="30" customFormat="1" ht="26" x14ac:dyDescent="0.2">
      <c r="A106" s="67" t="s">
        <v>1121</v>
      </c>
      <c r="B106" s="42" t="s">
        <v>1164</v>
      </c>
      <c r="C106" s="24" t="s">
        <v>1160</v>
      </c>
      <c r="D106" s="24" t="s">
        <v>1122</v>
      </c>
      <c r="E106" s="24" t="s">
        <v>12</v>
      </c>
      <c r="F106" s="91" t="s">
        <v>12</v>
      </c>
      <c r="G106" s="43" t="s">
        <v>13</v>
      </c>
      <c r="H106" s="43" t="s">
        <v>27</v>
      </c>
      <c r="I106" s="54"/>
    </row>
    <row r="107" spans="1:9" s="18" customFormat="1" ht="13" x14ac:dyDescent="0.2">
      <c r="A107" s="94" t="s">
        <v>1121</v>
      </c>
      <c r="B107" s="17" t="s">
        <v>1165</v>
      </c>
      <c r="D107" s="18" t="s">
        <v>1123</v>
      </c>
      <c r="E107" s="18" t="s">
        <v>97</v>
      </c>
      <c r="F107" s="95" t="s">
        <v>12</v>
      </c>
      <c r="G107" s="19" t="s">
        <v>20</v>
      </c>
      <c r="H107" s="19" t="s">
        <v>11</v>
      </c>
      <c r="I107" s="55"/>
    </row>
    <row r="108" spans="1:9" s="30" customFormat="1" ht="26" x14ac:dyDescent="0.2">
      <c r="A108" s="67" t="s">
        <v>1121</v>
      </c>
      <c r="B108" s="42" t="s">
        <v>1166</v>
      </c>
      <c r="C108" s="24" t="s">
        <v>1182</v>
      </c>
      <c r="D108" s="24" t="s">
        <v>1124</v>
      </c>
      <c r="E108" s="24" t="s">
        <v>12</v>
      </c>
      <c r="F108" s="91" t="s">
        <v>12</v>
      </c>
      <c r="G108" s="43" t="s">
        <v>14</v>
      </c>
      <c r="H108" s="43" t="s">
        <v>27</v>
      </c>
      <c r="I108" s="54"/>
    </row>
    <row r="109" spans="1:9" s="30" customFormat="1" ht="13" x14ac:dyDescent="0.2">
      <c r="A109" s="67" t="s">
        <v>1121</v>
      </c>
      <c r="B109" s="42" t="s">
        <v>1167</v>
      </c>
      <c r="C109" s="24" t="s">
        <v>1157</v>
      </c>
      <c r="D109" s="24" t="s">
        <v>28</v>
      </c>
      <c r="E109" s="24" t="s">
        <v>109</v>
      </c>
      <c r="F109" s="91" t="s">
        <v>12</v>
      </c>
      <c r="G109" s="43" t="s">
        <v>14</v>
      </c>
      <c r="H109" s="43" t="s">
        <v>27</v>
      </c>
      <c r="I109" s="54"/>
    </row>
    <row r="110" spans="1:9" s="30" customFormat="1" ht="13" x14ac:dyDescent="0.2">
      <c r="A110" s="67" t="s">
        <v>1125</v>
      </c>
      <c r="B110" s="42" t="s">
        <v>1168</v>
      </c>
      <c r="C110" s="24" t="s">
        <v>1158</v>
      </c>
      <c r="D110" s="24" t="s">
        <v>1126</v>
      </c>
      <c r="E110" s="24"/>
      <c r="F110" s="91">
        <v>2.5840900000000002</v>
      </c>
      <c r="G110" s="43" t="s">
        <v>10</v>
      </c>
      <c r="H110" s="43" t="s">
        <v>27</v>
      </c>
      <c r="I110" s="54"/>
    </row>
    <row r="111" spans="1:9" ht="26" x14ac:dyDescent="0.2">
      <c r="A111" s="85" t="s">
        <v>1125</v>
      </c>
      <c r="B111" s="86" t="s">
        <v>1169</v>
      </c>
      <c r="C111" s="87"/>
      <c r="D111" s="18" t="s">
        <v>1127</v>
      </c>
      <c r="E111" s="18" t="s">
        <v>1128</v>
      </c>
      <c r="F111" s="89" t="s">
        <v>12</v>
      </c>
      <c r="G111" s="88" t="s">
        <v>19</v>
      </c>
      <c r="H111" s="88" t="s">
        <v>11</v>
      </c>
    </row>
    <row r="112" spans="1:9" ht="13" x14ac:dyDescent="0.2">
      <c r="A112" s="85" t="s">
        <v>1129</v>
      </c>
      <c r="B112" s="86" t="s">
        <v>1170</v>
      </c>
      <c r="C112" s="87" t="s">
        <v>1159</v>
      </c>
      <c r="D112" s="18"/>
      <c r="E112" s="87" t="s">
        <v>1130</v>
      </c>
      <c r="F112" s="93">
        <v>235</v>
      </c>
      <c r="G112" s="88" t="s">
        <v>22</v>
      </c>
      <c r="H112" s="88" t="s">
        <v>11</v>
      </c>
    </row>
    <row r="113" spans="1:9" s="30" customFormat="1" ht="13" x14ac:dyDescent="0.2">
      <c r="A113" s="67" t="s">
        <v>1131</v>
      </c>
      <c r="B113" s="42" t="s">
        <v>1171</v>
      </c>
      <c r="C113" s="24" t="s">
        <v>1183</v>
      </c>
      <c r="D113" s="24" t="s">
        <v>98</v>
      </c>
      <c r="E113" s="24" t="s">
        <v>12</v>
      </c>
      <c r="F113" s="91">
        <v>60</v>
      </c>
      <c r="G113" s="43" t="s">
        <v>22</v>
      </c>
      <c r="H113" s="43" t="s">
        <v>27</v>
      </c>
      <c r="I113" s="54"/>
    </row>
    <row r="114" spans="1:9" s="30" customFormat="1" ht="26" x14ac:dyDescent="0.2">
      <c r="A114" s="67" t="s">
        <v>1132</v>
      </c>
      <c r="B114" s="42" t="s">
        <v>1172</v>
      </c>
      <c r="C114" s="24" t="s">
        <v>800</v>
      </c>
      <c r="D114" s="24" t="s">
        <v>726</v>
      </c>
      <c r="E114" s="24"/>
      <c r="F114" s="91" t="s">
        <v>12</v>
      </c>
      <c r="G114" s="43" t="s">
        <v>14</v>
      </c>
      <c r="H114" s="43" t="s">
        <v>27</v>
      </c>
      <c r="I114" s="54"/>
    </row>
    <row r="115" spans="1:9" s="30" customFormat="1" ht="26" x14ac:dyDescent="0.2">
      <c r="A115" s="67" t="s">
        <v>1133</v>
      </c>
      <c r="B115" s="42" t="s">
        <v>1173</v>
      </c>
      <c r="C115" s="24" t="s">
        <v>1184</v>
      </c>
      <c r="D115" s="24" t="s">
        <v>1134</v>
      </c>
      <c r="E115" s="24" t="s">
        <v>1135</v>
      </c>
      <c r="F115" s="91" t="s">
        <v>12</v>
      </c>
      <c r="G115" s="43" t="s">
        <v>13</v>
      </c>
      <c r="H115" s="43" t="s">
        <v>27</v>
      </c>
      <c r="I115" s="54"/>
    </row>
    <row r="116" spans="1:9" s="30" customFormat="1" ht="13" x14ac:dyDescent="0.2">
      <c r="A116" s="67" t="s">
        <v>1133</v>
      </c>
      <c r="B116" s="42" t="s">
        <v>1136</v>
      </c>
      <c r="C116" s="24" t="s">
        <v>1185</v>
      </c>
      <c r="D116" s="24" t="s">
        <v>1137</v>
      </c>
      <c r="E116" s="24"/>
      <c r="F116" s="91">
        <v>9</v>
      </c>
      <c r="G116" s="43" t="s">
        <v>10</v>
      </c>
      <c r="H116" s="43" t="s">
        <v>27</v>
      </c>
      <c r="I116" s="54"/>
    </row>
    <row r="117" spans="1:9" ht="13" x14ac:dyDescent="0.2">
      <c r="A117" s="85" t="s">
        <v>1138</v>
      </c>
      <c r="B117" s="86" t="s">
        <v>1174</v>
      </c>
      <c r="C117" s="87"/>
      <c r="D117" s="88" t="s">
        <v>34</v>
      </c>
      <c r="E117" s="87" t="s">
        <v>1139</v>
      </c>
      <c r="F117" s="89" t="s">
        <v>12</v>
      </c>
      <c r="G117" s="88" t="s">
        <v>14</v>
      </c>
      <c r="H117" s="88" t="s">
        <v>11</v>
      </c>
    </row>
    <row r="118" spans="1:9" s="30" customFormat="1" ht="26" x14ac:dyDescent="0.2">
      <c r="A118" s="67" t="s">
        <v>1138</v>
      </c>
      <c r="B118" s="42" t="s">
        <v>1175</v>
      </c>
      <c r="C118" s="24" t="s">
        <v>870</v>
      </c>
      <c r="D118" s="24" t="s">
        <v>1140</v>
      </c>
      <c r="E118" s="24" t="s">
        <v>12</v>
      </c>
      <c r="F118" s="91" t="s">
        <v>12</v>
      </c>
      <c r="G118" s="43" t="s">
        <v>14</v>
      </c>
      <c r="H118" s="43" t="s">
        <v>27</v>
      </c>
      <c r="I118" s="54"/>
    </row>
    <row r="119" spans="1:9" ht="13" x14ac:dyDescent="0.2">
      <c r="A119" s="85" t="s">
        <v>1138</v>
      </c>
      <c r="B119" s="86" t="s">
        <v>56</v>
      </c>
      <c r="C119" s="87"/>
      <c r="D119" s="88" t="s">
        <v>87</v>
      </c>
      <c r="E119" s="87" t="s">
        <v>1141</v>
      </c>
      <c r="F119" s="89" t="s">
        <v>12</v>
      </c>
      <c r="G119" s="88" t="s">
        <v>20</v>
      </c>
      <c r="H119" s="88" t="s">
        <v>11</v>
      </c>
    </row>
    <row r="120" spans="1:9" ht="26" x14ac:dyDescent="0.2">
      <c r="A120" s="85" t="s">
        <v>1142</v>
      </c>
      <c r="B120" s="86" t="s">
        <v>1176</v>
      </c>
      <c r="C120" s="87" t="s">
        <v>1186</v>
      </c>
      <c r="D120" s="88"/>
      <c r="E120" s="87" t="s">
        <v>1143</v>
      </c>
      <c r="F120" s="93">
        <v>910</v>
      </c>
      <c r="G120" s="88" t="s">
        <v>15</v>
      </c>
      <c r="H120" s="88" t="s">
        <v>11</v>
      </c>
    </row>
    <row r="121" spans="1:9" ht="13" x14ac:dyDescent="0.2">
      <c r="A121" s="85" t="s">
        <v>1144</v>
      </c>
      <c r="B121" s="86" t="s">
        <v>1177</v>
      </c>
      <c r="C121" s="87" t="s">
        <v>1145</v>
      </c>
      <c r="D121" s="88"/>
      <c r="E121" s="87" t="s">
        <v>921</v>
      </c>
      <c r="F121" s="93">
        <v>6849.0909000000001</v>
      </c>
      <c r="G121" s="88" t="s">
        <v>32</v>
      </c>
      <c r="H121" s="88" t="s">
        <v>11</v>
      </c>
    </row>
    <row r="122" spans="1:9" s="30" customFormat="1" ht="26" x14ac:dyDescent="0.2">
      <c r="A122" s="67" t="s">
        <v>1144</v>
      </c>
      <c r="B122" s="42" t="s">
        <v>1178</v>
      </c>
      <c r="C122" s="24" t="s">
        <v>95</v>
      </c>
      <c r="D122" s="24" t="s">
        <v>1146</v>
      </c>
      <c r="E122" s="24" t="s">
        <v>1147</v>
      </c>
      <c r="F122" s="91" t="s">
        <v>12</v>
      </c>
      <c r="G122" s="43" t="s">
        <v>22</v>
      </c>
      <c r="H122" s="43" t="s">
        <v>27</v>
      </c>
      <c r="I122" s="54"/>
    </row>
    <row r="123" spans="1:9" s="30" customFormat="1" ht="13" x14ac:dyDescent="0.2">
      <c r="A123" s="67" t="s">
        <v>1144</v>
      </c>
      <c r="B123" s="42" t="s">
        <v>1179</v>
      </c>
      <c r="C123" s="24" t="s">
        <v>1148</v>
      </c>
      <c r="D123" s="24" t="s">
        <v>1149</v>
      </c>
      <c r="E123" s="24" t="s">
        <v>12</v>
      </c>
      <c r="F123" s="91" t="s">
        <v>12</v>
      </c>
      <c r="G123" s="43" t="s">
        <v>14</v>
      </c>
      <c r="H123" s="43" t="s">
        <v>27</v>
      </c>
      <c r="I123" s="54"/>
    </row>
    <row r="124" spans="1:9" s="30" customFormat="1" ht="13" x14ac:dyDescent="0.2">
      <c r="A124" s="67" t="s">
        <v>1144</v>
      </c>
      <c r="B124" s="42" t="s">
        <v>1180</v>
      </c>
      <c r="C124" s="24" t="s">
        <v>1148</v>
      </c>
      <c r="D124" s="24" t="s">
        <v>1149</v>
      </c>
      <c r="E124" s="24" t="s">
        <v>12</v>
      </c>
      <c r="F124" s="91" t="s">
        <v>12</v>
      </c>
      <c r="G124" s="43" t="s">
        <v>14</v>
      </c>
      <c r="H124" s="43" t="s">
        <v>27</v>
      </c>
      <c r="I124" s="54"/>
    </row>
    <row r="125" spans="1:9" s="30" customFormat="1" ht="13" x14ac:dyDescent="0.2">
      <c r="A125" s="67" t="s">
        <v>1150</v>
      </c>
      <c r="B125" s="42" t="s">
        <v>1151</v>
      </c>
      <c r="C125" s="24" t="s">
        <v>25</v>
      </c>
      <c r="D125" s="24" t="s">
        <v>1152</v>
      </c>
      <c r="E125" s="24" t="s">
        <v>12</v>
      </c>
      <c r="F125" s="91">
        <v>5.9</v>
      </c>
      <c r="G125" s="43" t="s">
        <v>14</v>
      </c>
      <c r="H125" s="43" t="s">
        <v>27</v>
      </c>
      <c r="I125" s="54"/>
    </row>
    <row r="126" spans="1:9" ht="26" x14ac:dyDescent="0.2">
      <c r="A126" s="85" t="s">
        <v>1150</v>
      </c>
      <c r="B126" s="86" t="s">
        <v>1181</v>
      </c>
      <c r="C126" s="87"/>
      <c r="D126" s="18" t="s">
        <v>243</v>
      </c>
      <c r="E126" s="87" t="s">
        <v>766</v>
      </c>
      <c r="F126" s="93">
        <v>715</v>
      </c>
      <c r="G126" s="88" t="s">
        <v>19</v>
      </c>
      <c r="H126" s="88" t="s">
        <v>11</v>
      </c>
    </row>
    <row r="127" spans="1:9" ht="26" x14ac:dyDescent="0.2">
      <c r="A127" s="85" t="s">
        <v>1150</v>
      </c>
      <c r="B127" s="86" t="s">
        <v>1161</v>
      </c>
      <c r="C127" s="87"/>
      <c r="D127" s="88"/>
      <c r="E127" s="18" t="s">
        <v>1153</v>
      </c>
      <c r="F127" s="89" t="s">
        <v>12</v>
      </c>
      <c r="G127" s="88" t="s">
        <v>14</v>
      </c>
      <c r="H127" s="88" t="s">
        <v>11</v>
      </c>
    </row>
    <row r="128" spans="1:9" s="30" customFormat="1" ht="26" x14ac:dyDescent="0.2">
      <c r="A128" s="67" t="s">
        <v>1150</v>
      </c>
      <c r="B128" s="42" t="s">
        <v>1154</v>
      </c>
      <c r="C128" s="24" t="s">
        <v>1155</v>
      </c>
      <c r="D128" s="24" t="s">
        <v>1156</v>
      </c>
      <c r="E128" s="24" t="s">
        <v>12</v>
      </c>
      <c r="F128" s="91" t="s">
        <v>12</v>
      </c>
      <c r="G128" s="43" t="s">
        <v>19</v>
      </c>
      <c r="H128" s="43" t="s">
        <v>27</v>
      </c>
      <c r="I128" s="54"/>
    </row>
  </sheetData>
  <sortState xmlns:xlrd2="http://schemas.microsoft.com/office/spreadsheetml/2017/richdata2" ref="A7:I113">
    <sortCondition descending="1" ref="A7:A113"/>
    <sortCondition ref="B7:B113"/>
  </sortState>
  <mergeCells count="1">
    <mergeCell ref="C4:D4"/>
  </mergeCells>
  <printOptions horizontalCentered="1"/>
  <pageMargins left="0.25" right="0.25" top="0.25" bottom="0.5" header="0" footer="0.25"/>
  <pageSetup scale="70" fitToHeight="0" orientation="landscape" r:id="rId1"/>
  <headerFooter>
    <oddFooter>&amp;L&amp;"+,Italic"&amp;9Data provided by Capital IQ and HCPEA&amp;C&amp;"+,Regular"&amp;9&amp;P&amp;R&amp;"+,Italic"&amp;9&amp;D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168"/>
  <sheetViews>
    <sheetView showGridLines="0" tabSelected="1" view="pageBreakPreview" zoomScale="85" zoomScaleNormal="100" zoomScaleSheetLayoutView="85" workbookViewId="0">
      <pane ySplit="6" topLeftCell="A7" activePane="bottomLeft" state="frozen"/>
      <selection pane="bottomLeft" activeCell="A11" sqref="A11"/>
    </sheetView>
  </sheetViews>
  <sheetFormatPr baseColWidth="10" defaultColWidth="9.1640625" defaultRowHeight="12" x14ac:dyDescent="0.2"/>
  <cols>
    <col min="1" max="1" width="10.5" style="80" customWidth="1"/>
    <col min="2" max="2" width="29.83203125" style="69" customWidth="1"/>
    <col min="3" max="5" width="29.83203125" style="18" customWidth="1"/>
    <col min="6" max="6" width="9" style="68" customWidth="1"/>
    <col min="7" max="7" width="15.83203125" style="18" customWidth="1"/>
    <col min="8" max="8" width="14.83203125" style="71" customWidth="1"/>
    <col min="9" max="9" width="9.1640625" style="1"/>
    <col min="10" max="12" width="11.33203125" style="1" bestFit="1" customWidth="1"/>
    <col min="13" max="16384" width="9.1640625" style="1"/>
  </cols>
  <sheetData>
    <row r="1" spans="1:12" s="3" customFormat="1" ht="57.75" customHeight="1" x14ac:dyDescent="0.2">
      <c r="A1" s="59"/>
      <c r="B1" s="5"/>
      <c r="C1" s="4"/>
      <c r="D1" s="4"/>
      <c r="E1" s="4"/>
      <c r="F1" s="10"/>
      <c r="G1" s="4"/>
      <c r="H1" s="25"/>
    </row>
    <row r="2" spans="1:12" s="9" customFormat="1" ht="1.5" customHeight="1" x14ac:dyDescent="0.2">
      <c r="A2" s="60"/>
      <c r="B2" s="8"/>
      <c r="F2" s="11"/>
      <c r="H2" s="26"/>
    </row>
    <row r="3" spans="1:12" s="4" customFormat="1" ht="6" customHeight="1" x14ac:dyDescent="0.2">
      <c r="A3" s="61"/>
      <c r="B3" s="21"/>
      <c r="C3" s="22"/>
      <c r="D3" s="22"/>
      <c r="E3" s="22"/>
      <c r="F3" s="23"/>
      <c r="G3" s="22"/>
      <c r="H3" s="27"/>
    </row>
    <row r="4" spans="1:12" s="39" customFormat="1" ht="15" customHeight="1" x14ac:dyDescent="0.2">
      <c r="A4" s="62"/>
      <c r="B4" s="36"/>
      <c r="C4" s="100" t="s">
        <v>4</v>
      </c>
      <c r="D4" s="101"/>
      <c r="E4" s="96" t="s">
        <v>5</v>
      </c>
      <c r="F4" s="37"/>
      <c r="G4" s="36"/>
      <c r="H4" s="38"/>
    </row>
    <row r="5" spans="1:12" s="6" customFormat="1" ht="3" customHeight="1" x14ac:dyDescent="0.2">
      <c r="A5" s="63"/>
      <c r="C5" s="7"/>
      <c r="D5" s="7"/>
      <c r="E5" s="7"/>
      <c r="F5" s="12"/>
      <c r="H5" s="28"/>
    </row>
    <row r="6" spans="1:12" s="32" customFormat="1" ht="27" customHeight="1" thickBot="1" x14ac:dyDescent="0.2">
      <c r="A6" s="64" t="s">
        <v>3</v>
      </c>
      <c r="B6" s="32" t="s">
        <v>0</v>
      </c>
      <c r="C6" s="32" t="s">
        <v>6</v>
      </c>
      <c r="D6" s="32" t="s">
        <v>7</v>
      </c>
      <c r="E6" s="32" t="s">
        <v>8</v>
      </c>
      <c r="F6" s="33" t="s">
        <v>2</v>
      </c>
      <c r="G6" s="32" t="s">
        <v>1</v>
      </c>
      <c r="H6" s="34" t="s">
        <v>9</v>
      </c>
    </row>
    <row r="7" spans="1:12" s="30" customFormat="1" ht="13" x14ac:dyDescent="0.2">
      <c r="A7" s="58">
        <v>42369</v>
      </c>
      <c r="B7" s="17" t="s">
        <v>1190</v>
      </c>
      <c r="C7" s="18"/>
      <c r="D7" s="18" t="s">
        <v>1191</v>
      </c>
      <c r="E7" s="18" t="s">
        <v>23</v>
      </c>
      <c r="F7" s="68"/>
      <c r="G7" s="19" t="s">
        <v>14</v>
      </c>
      <c r="H7" s="46" t="s">
        <v>11</v>
      </c>
    </row>
    <row r="8" spans="1:12" s="30" customFormat="1" ht="13" x14ac:dyDescent="0.2">
      <c r="A8" s="58">
        <v>42369</v>
      </c>
      <c r="B8" s="17" t="s">
        <v>1192</v>
      </c>
      <c r="C8" s="18"/>
      <c r="D8" s="18" t="s">
        <v>1193</v>
      </c>
      <c r="E8" s="18"/>
      <c r="F8" s="68"/>
      <c r="G8" s="19" t="s">
        <v>32</v>
      </c>
      <c r="H8" s="46" t="s">
        <v>11</v>
      </c>
    </row>
    <row r="9" spans="1:12" s="30" customFormat="1" ht="26" x14ac:dyDescent="0.2">
      <c r="A9" s="56">
        <v>42361</v>
      </c>
      <c r="B9" s="42" t="s">
        <v>1194</v>
      </c>
      <c r="C9" s="24" t="s">
        <v>485</v>
      </c>
      <c r="D9" s="24" t="s">
        <v>1195</v>
      </c>
      <c r="E9" s="24"/>
      <c r="F9" s="48"/>
      <c r="G9" s="43" t="s">
        <v>14</v>
      </c>
      <c r="H9" s="45" t="s">
        <v>27</v>
      </c>
    </row>
    <row r="10" spans="1:12" s="30" customFormat="1" ht="13" x14ac:dyDescent="0.2">
      <c r="A10" s="56">
        <v>42361</v>
      </c>
      <c r="B10" s="42" t="s">
        <v>1196</v>
      </c>
      <c r="C10" s="24" t="s">
        <v>1197</v>
      </c>
      <c r="D10" s="24" t="s">
        <v>1198</v>
      </c>
      <c r="E10" s="24"/>
      <c r="F10" s="48"/>
      <c r="G10" s="43" t="s">
        <v>14</v>
      </c>
      <c r="H10" s="45" t="s">
        <v>27</v>
      </c>
    </row>
    <row r="11" spans="1:12" s="30" customFormat="1" ht="26" x14ac:dyDescent="0.2">
      <c r="A11" s="58">
        <v>42361</v>
      </c>
      <c r="B11" s="17" t="s">
        <v>1199</v>
      </c>
      <c r="C11" s="18"/>
      <c r="D11" s="18"/>
      <c r="E11" s="18" t="s">
        <v>1200</v>
      </c>
      <c r="F11" s="46"/>
      <c r="G11" s="19" t="s">
        <v>13</v>
      </c>
      <c r="H11" s="46" t="s">
        <v>11</v>
      </c>
    </row>
    <row r="12" spans="1:12" s="30" customFormat="1" ht="13" x14ac:dyDescent="0.2">
      <c r="A12" s="58">
        <v>42360</v>
      </c>
      <c r="B12" s="17" t="s">
        <v>1201</v>
      </c>
      <c r="C12" s="18"/>
      <c r="D12" s="18" t="s">
        <v>1202</v>
      </c>
      <c r="E12" s="18"/>
      <c r="F12" s="68"/>
      <c r="G12" s="19" t="s">
        <v>1203</v>
      </c>
      <c r="H12" s="46" t="s">
        <v>11</v>
      </c>
      <c r="I12" s="18"/>
      <c r="J12" s="18"/>
      <c r="K12" s="18"/>
      <c r="L12" s="18"/>
    </row>
    <row r="13" spans="1:12" s="30" customFormat="1" ht="26" x14ac:dyDescent="0.2">
      <c r="A13" s="56">
        <v>42360</v>
      </c>
      <c r="B13" s="42" t="s">
        <v>1204</v>
      </c>
      <c r="C13" s="24" t="s">
        <v>1205</v>
      </c>
      <c r="D13" s="24" t="s">
        <v>96</v>
      </c>
      <c r="E13" s="24"/>
      <c r="F13" s="48"/>
      <c r="G13" s="43" t="s">
        <v>15</v>
      </c>
      <c r="H13" s="45" t="s">
        <v>27</v>
      </c>
    </row>
    <row r="14" spans="1:12" s="30" customFormat="1" ht="13" x14ac:dyDescent="0.2">
      <c r="A14" s="56">
        <v>42360</v>
      </c>
      <c r="B14" s="42" t="s">
        <v>1206</v>
      </c>
      <c r="C14" s="24" t="s">
        <v>1207</v>
      </c>
      <c r="D14" s="24" t="s">
        <v>348</v>
      </c>
      <c r="E14" s="24"/>
      <c r="F14" s="45">
        <v>128.52000000000001</v>
      </c>
      <c r="G14" s="43" t="s">
        <v>20</v>
      </c>
      <c r="H14" s="45" t="s">
        <v>27</v>
      </c>
    </row>
    <row r="15" spans="1:12" s="18" customFormat="1" ht="26" x14ac:dyDescent="0.2">
      <c r="A15" s="58">
        <v>42360</v>
      </c>
      <c r="B15" s="17" t="s">
        <v>1208</v>
      </c>
      <c r="C15" s="18" t="s">
        <v>1209</v>
      </c>
      <c r="E15" s="18" t="s">
        <v>53</v>
      </c>
      <c r="F15" s="68"/>
      <c r="G15" s="19" t="s">
        <v>15</v>
      </c>
      <c r="H15" s="46" t="s">
        <v>11</v>
      </c>
      <c r="I15" s="30"/>
      <c r="J15" s="30"/>
      <c r="K15" s="30"/>
      <c r="L15" s="30"/>
    </row>
    <row r="16" spans="1:12" s="30" customFormat="1" ht="13" x14ac:dyDescent="0.2">
      <c r="A16" s="56">
        <v>42360</v>
      </c>
      <c r="B16" s="42" t="s">
        <v>1210</v>
      </c>
      <c r="C16" s="24" t="s">
        <v>1211</v>
      </c>
      <c r="D16" s="24" t="s">
        <v>39</v>
      </c>
      <c r="E16" s="24" t="s">
        <v>1212</v>
      </c>
      <c r="F16" s="48"/>
      <c r="G16" s="43" t="s">
        <v>14</v>
      </c>
      <c r="H16" s="45" t="s">
        <v>27</v>
      </c>
    </row>
    <row r="17" spans="1:12" s="30" customFormat="1" ht="13" x14ac:dyDescent="0.2">
      <c r="A17" s="56">
        <v>42360</v>
      </c>
      <c r="B17" s="42" t="s">
        <v>1213</v>
      </c>
      <c r="C17" s="24" t="s">
        <v>1214</v>
      </c>
      <c r="D17" s="24" t="s">
        <v>90</v>
      </c>
      <c r="E17" s="24"/>
      <c r="F17" s="50"/>
      <c r="G17" s="43" t="s">
        <v>18</v>
      </c>
      <c r="H17" s="97" t="s">
        <v>27</v>
      </c>
    </row>
    <row r="18" spans="1:12" s="30" customFormat="1" ht="26" x14ac:dyDescent="0.2">
      <c r="A18" s="56">
        <v>42359</v>
      </c>
      <c r="B18" s="42" t="s">
        <v>1215</v>
      </c>
      <c r="C18" s="24" t="s">
        <v>1216</v>
      </c>
      <c r="D18" s="24" t="s">
        <v>1217</v>
      </c>
      <c r="E18" s="24" t="s">
        <v>1218</v>
      </c>
      <c r="F18" s="50"/>
      <c r="G18" s="43" t="s">
        <v>10</v>
      </c>
      <c r="H18" s="97" t="s">
        <v>27</v>
      </c>
    </row>
    <row r="19" spans="1:12" s="30" customFormat="1" ht="39" x14ac:dyDescent="0.2">
      <c r="A19" s="56">
        <v>42359</v>
      </c>
      <c r="B19" s="42" t="s">
        <v>1219</v>
      </c>
      <c r="C19" s="24" t="s">
        <v>1220</v>
      </c>
      <c r="D19" s="24" t="s">
        <v>1221</v>
      </c>
      <c r="E19" s="24" t="s">
        <v>1222</v>
      </c>
      <c r="F19" s="48"/>
      <c r="G19" s="43" t="s">
        <v>18</v>
      </c>
      <c r="H19" s="45" t="s">
        <v>27</v>
      </c>
    </row>
    <row r="20" spans="1:12" s="30" customFormat="1" ht="13" x14ac:dyDescent="0.2">
      <c r="A20" s="58">
        <v>42356</v>
      </c>
      <c r="B20" s="17" t="s">
        <v>1223</v>
      </c>
      <c r="C20" s="18"/>
      <c r="D20" s="18" t="s">
        <v>102</v>
      </c>
      <c r="E20" s="18" t="s">
        <v>41</v>
      </c>
      <c r="F20" s="46">
        <v>225</v>
      </c>
      <c r="G20" s="19" t="s">
        <v>14</v>
      </c>
      <c r="H20" s="46" t="s">
        <v>11</v>
      </c>
    </row>
    <row r="21" spans="1:12" s="30" customFormat="1" ht="13" x14ac:dyDescent="0.2">
      <c r="A21" s="56">
        <v>42356</v>
      </c>
      <c r="B21" s="42" t="s">
        <v>1224</v>
      </c>
      <c r="C21" s="24" t="s">
        <v>72</v>
      </c>
      <c r="D21" s="24" t="s">
        <v>38</v>
      </c>
      <c r="E21" s="24"/>
      <c r="F21" s="50"/>
      <c r="G21" s="43" t="s">
        <v>18</v>
      </c>
      <c r="H21" s="97" t="s">
        <v>27</v>
      </c>
    </row>
    <row r="22" spans="1:12" s="30" customFormat="1" ht="26" x14ac:dyDescent="0.2">
      <c r="A22" s="56">
        <v>42355</v>
      </c>
      <c r="B22" s="42" t="s">
        <v>1225</v>
      </c>
      <c r="C22" s="24" t="s">
        <v>1148</v>
      </c>
      <c r="D22" s="24" t="s">
        <v>1226</v>
      </c>
      <c r="E22" s="24"/>
      <c r="F22" s="50"/>
      <c r="G22" s="43" t="s">
        <v>14</v>
      </c>
      <c r="H22" s="45" t="s">
        <v>27</v>
      </c>
      <c r="I22" s="18"/>
      <c r="J22" s="18"/>
      <c r="K22" s="18"/>
      <c r="L22" s="18"/>
    </row>
    <row r="23" spans="1:12" s="18" customFormat="1" ht="26" x14ac:dyDescent="0.2">
      <c r="A23" s="56">
        <v>42355</v>
      </c>
      <c r="B23" s="42" t="s">
        <v>1227</v>
      </c>
      <c r="C23" s="24" t="s">
        <v>1228</v>
      </c>
      <c r="D23" s="24" t="s">
        <v>722</v>
      </c>
      <c r="E23" s="24"/>
      <c r="F23" s="45"/>
      <c r="G23" s="43" t="s">
        <v>14</v>
      </c>
      <c r="H23" s="45" t="s">
        <v>27</v>
      </c>
      <c r="I23" s="30"/>
      <c r="J23" s="30"/>
      <c r="K23" s="30"/>
      <c r="L23" s="30"/>
    </row>
    <row r="24" spans="1:12" s="30" customFormat="1" ht="26" x14ac:dyDescent="0.2">
      <c r="A24" s="56">
        <v>42354</v>
      </c>
      <c r="B24" s="42" t="s">
        <v>1229</v>
      </c>
      <c r="C24" s="24" t="s">
        <v>1230</v>
      </c>
      <c r="D24" s="24" t="s">
        <v>1231</v>
      </c>
      <c r="E24" s="24"/>
      <c r="F24" s="48"/>
      <c r="G24" s="43" t="s">
        <v>204</v>
      </c>
      <c r="H24" s="45" t="s">
        <v>27</v>
      </c>
    </row>
    <row r="25" spans="1:12" s="30" customFormat="1" ht="39" x14ac:dyDescent="0.2">
      <c r="A25" s="56">
        <v>42354</v>
      </c>
      <c r="B25" s="42" t="s">
        <v>1232</v>
      </c>
      <c r="C25" s="24" t="s">
        <v>742</v>
      </c>
      <c r="D25" s="24" t="s">
        <v>710</v>
      </c>
      <c r="E25" s="24"/>
      <c r="F25" s="48"/>
      <c r="G25" s="43" t="s">
        <v>14</v>
      </c>
      <c r="H25" s="45" t="s">
        <v>27</v>
      </c>
    </row>
    <row r="26" spans="1:12" s="30" customFormat="1" ht="26" x14ac:dyDescent="0.2">
      <c r="A26" s="56">
        <v>42352</v>
      </c>
      <c r="B26" s="42" t="s">
        <v>1233</v>
      </c>
      <c r="C26" s="24" t="s">
        <v>82</v>
      </c>
      <c r="D26" s="24" t="s">
        <v>83</v>
      </c>
      <c r="E26" s="24"/>
      <c r="F26" s="48"/>
      <c r="G26" s="43" t="s">
        <v>19</v>
      </c>
      <c r="H26" s="45" t="s">
        <v>27</v>
      </c>
    </row>
    <row r="27" spans="1:12" s="30" customFormat="1" ht="26" x14ac:dyDescent="0.2">
      <c r="A27" s="56">
        <v>42352</v>
      </c>
      <c r="B27" s="42" t="s">
        <v>1234</v>
      </c>
      <c r="C27" s="24" t="s">
        <v>1235</v>
      </c>
      <c r="D27" s="43" t="s">
        <v>1236</v>
      </c>
      <c r="E27" s="24" t="s">
        <v>1237</v>
      </c>
      <c r="F27" s="50"/>
      <c r="G27" s="43" t="s">
        <v>18</v>
      </c>
      <c r="H27" s="45" t="s">
        <v>27</v>
      </c>
    </row>
    <row r="28" spans="1:12" s="30" customFormat="1" ht="13" x14ac:dyDescent="0.2">
      <c r="A28" s="56">
        <v>42349</v>
      </c>
      <c r="B28" s="42" t="s">
        <v>1238</v>
      </c>
      <c r="C28" s="24" t="s">
        <v>1239</v>
      </c>
      <c r="D28" s="24" t="s">
        <v>1240</v>
      </c>
      <c r="E28" s="24" t="s">
        <v>35</v>
      </c>
      <c r="F28" s="48">
        <v>510</v>
      </c>
      <c r="G28" s="43" t="s">
        <v>16</v>
      </c>
      <c r="H28" s="45" t="s">
        <v>27</v>
      </c>
      <c r="I28" s="18"/>
      <c r="J28" s="18"/>
      <c r="K28" s="18"/>
      <c r="L28" s="18"/>
    </row>
    <row r="29" spans="1:12" s="30" customFormat="1" ht="26" x14ac:dyDescent="0.2">
      <c r="A29" s="56">
        <v>42349</v>
      </c>
      <c r="B29" s="42" t="s">
        <v>1241</v>
      </c>
      <c r="C29" s="24" t="s">
        <v>1242</v>
      </c>
      <c r="D29" s="43" t="s">
        <v>898</v>
      </c>
      <c r="E29" s="24"/>
      <c r="F29" s="50"/>
      <c r="G29" s="43" t="s">
        <v>14</v>
      </c>
      <c r="H29" s="45" t="s">
        <v>27</v>
      </c>
    </row>
    <row r="30" spans="1:12" s="30" customFormat="1" ht="13" x14ac:dyDescent="0.2">
      <c r="A30" s="56">
        <v>42349</v>
      </c>
      <c r="B30" s="42" t="s">
        <v>1243</v>
      </c>
      <c r="C30" s="24" t="s">
        <v>522</v>
      </c>
      <c r="D30" s="24" t="s">
        <v>355</v>
      </c>
      <c r="E30" s="24"/>
      <c r="F30" s="48"/>
      <c r="G30" s="43" t="s">
        <v>18</v>
      </c>
      <c r="H30" s="45" t="s">
        <v>27</v>
      </c>
    </row>
    <row r="31" spans="1:12" s="18" customFormat="1" ht="13" x14ac:dyDescent="0.2">
      <c r="A31" s="56">
        <v>42349</v>
      </c>
      <c r="B31" s="42" t="s">
        <v>1244</v>
      </c>
      <c r="C31" s="24" t="s">
        <v>1245</v>
      </c>
      <c r="D31" s="43" t="s">
        <v>1246</v>
      </c>
      <c r="E31" s="24"/>
      <c r="F31" s="50">
        <v>13</v>
      </c>
      <c r="G31" s="43" t="s">
        <v>18</v>
      </c>
      <c r="H31" s="45" t="s">
        <v>27</v>
      </c>
      <c r="I31" s="30"/>
      <c r="J31" s="30"/>
      <c r="K31" s="30"/>
      <c r="L31" s="30"/>
    </row>
    <row r="32" spans="1:12" s="30" customFormat="1" ht="26" x14ac:dyDescent="0.2">
      <c r="A32" s="56">
        <v>42348</v>
      </c>
      <c r="B32" s="42" t="s">
        <v>1247</v>
      </c>
      <c r="C32" s="24" t="s">
        <v>1248</v>
      </c>
      <c r="D32" s="24" t="s">
        <v>1249</v>
      </c>
      <c r="E32" s="24" t="s">
        <v>1250</v>
      </c>
      <c r="F32" s="48"/>
      <c r="G32" s="43" t="s">
        <v>15</v>
      </c>
      <c r="H32" s="45" t="s">
        <v>27</v>
      </c>
    </row>
    <row r="33" spans="1:12" s="30" customFormat="1" ht="13" x14ac:dyDescent="0.2">
      <c r="A33" s="58">
        <v>42347</v>
      </c>
      <c r="B33" s="17" t="s">
        <v>1251</v>
      </c>
      <c r="C33" s="18"/>
      <c r="D33" s="18" t="s">
        <v>23</v>
      </c>
      <c r="E33" s="18" t="s">
        <v>1252</v>
      </c>
      <c r="F33" s="68"/>
      <c r="G33" s="19" t="s">
        <v>18</v>
      </c>
      <c r="H33" s="46" t="s">
        <v>11</v>
      </c>
    </row>
    <row r="34" spans="1:12" s="18" customFormat="1" ht="13" x14ac:dyDescent="0.2">
      <c r="A34" s="56">
        <v>42346</v>
      </c>
      <c r="B34" s="42" t="s">
        <v>1253</v>
      </c>
      <c r="C34" s="24" t="s">
        <v>1254</v>
      </c>
      <c r="D34" s="24" t="s">
        <v>1255</v>
      </c>
      <c r="E34" s="24"/>
      <c r="F34" s="48"/>
      <c r="G34" s="43" t="s">
        <v>14</v>
      </c>
      <c r="H34" s="45" t="s">
        <v>27</v>
      </c>
    </row>
    <row r="35" spans="1:12" s="30" customFormat="1" ht="13" x14ac:dyDescent="0.2">
      <c r="A35" s="56">
        <v>42346</v>
      </c>
      <c r="B35" s="42" t="s">
        <v>1256</v>
      </c>
      <c r="C35" s="24" t="s">
        <v>1257</v>
      </c>
      <c r="D35" s="24" t="s">
        <v>1258</v>
      </c>
      <c r="E35" s="24" t="s">
        <v>1259</v>
      </c>
      <c r="F35" s="48"/>
      <c r="G35" s="43" t="s">
        <v>22</v>
      </c>
      <c r="H35" s="45" t="s">
        <v>27</v>
      </c>
    </row>
    <row r="36" spans="1:12" s="30" customFormat="1" ht="26" x14ac:dyDescent="0.2">
      <c r="A36" s="56">
        <v>42346</v>
      </c>
      <c r="B36" s="42" t="s">
        <v>1260</v>
      </c>
      <c r="C36" s="24" t="s">
        <v>1261</v>
      </c>
      <c r="D36" s="24" t="s">
        <v>1262</v>
      </c>
      <c r="E36" s="24"/>
      <c r="F36" s="48"/>
      <c r="G36" s="43" t="s">
        <v>13</v>
      </c>
      <c r="H36" s="45" t="s">
        <v>27</v>
      </c>
      <c r="I36" s="18"/>
      <c r="J36" s="18"/>
      <c r="K36" s="18"/>
      <c r="L36" s="18"/>
    </row>
    <row r="37" spans="1:12" s="18" customFormat="1" ht="26" x14ac:dyDescent="0.2">
      <c r="A37" s="56">
        <v>42346</v>
      </c>
      <c r="B37" s="42" t="s">
        <v>1263</v>
      </c>
      <c r="C37" s="24" t="s">
        <v>1264</v>
      </c>
      <c r="D37" s="24" t="s">
        <v>1265</v>
      </c>
      <c r="E37" s="24"/>
      <c r="F37" s="48"/>
      <c r="G37" s="43" t="s">
        <v>20</v>
      </c>
      <c r="H37" s="45" t="s">
        <v>27</v>
      </c>
      <c r="I37" s="30"/>
      <c r="J37" s="30"/>
      <c r="K37" s="30"/>
      <c r="L37" s="30"/>
    </row>
    <row r="38" spans="1:12" s="30" customFormat="1" ht="26" x14ac:dyDescent="0.2">
      <c r="A38" s="58">
        <v>42345</v>
      </c>
      <c r="B38" s="17" t="s">
        <v>1266</v>
      </c>
      <c r="C38" s="18" t="s">
        <v>1267</v>
      </c>
      <c r="D38" s="18"/>
      <c r="E38" s="18" t="s">
        <v>1268</v>
      </c>
      <c r="F38" s="68"/>
      <c r="G38" s="19" t="s">
        <v>19</v>
      </c>
      <c r="H38" s="46" t="s">
        <v>11</v>
      </c>
    </row>
    <row r="39" spans="1:12" s="30" customFormat="1" ht="13" x14ac:dyDescent="0.2">
      <c r="A39" s="56">
        <v>42345</v>
      </c>
      <c r="B39" s="42" t="s">
        <v>1269</v>
      </c>
      <c r="C39" s="24" t="s">
        <v>1270</v>
      </c>
      <c r="D39" s="24" t="s">
        <v>1271</v>
      </c>
      <c r="E39" s="24"/>
      <c r="F39" s="48"/>
      <c r="G39" s="43" t="s">
        <v>14</v>
      </c>
      <c r="H39" s="45" t="s">
        <v>27</v>
      </c>
    </row>
    <row r="40" spans="1:12" s="30" customFormat="1" ht="26" x14ac:dyDescent="0.2">
      <c r="A40" s="58">
        <v>42345</v>
      </c>
      <c r="B40" s="17" t="s">
        <v>1272</v>
      </c>
      <c r="C40" s="18" t="s">
        <v>1273</v>
      </c>
      <c r="D40" s="18"/>
      <c r="E40" s="18" t="s">
        <v>1274</v>
      </c>
      <c r="F40" s="68"/>
      <c r="G40" s="19" t="s">
        <v>19</v>
      </c>
      <c r="H40" s="46" t="s">
        <v>11</v>
      </c>
    </row>
    <row r="41" spans="1:12" s="30" customFormat="1" ht="13" x14ac:dyDescent="0.2">
      <c r="A41" s="58">
        <v>42345</v>
      </c>
      <c r="B41" s="17" t="s">
        <v>1275</v>
      </c>
      <c r="C41" s="18"/>
      <c r="D41" s="18" t="s">
        <v>23</v>
      </c>
      <c r="E41" s="18" t="s">
        <v>1276</v>
      </c>
      <c r="F41" s="68"/>
      <c r="G41" s="19" t="s">
        <v>18</v>
      </c>
      <c r="H41" s="46" t="s">
        <v>11</v>
      </c>
    </row>
    <row r="42" spans="1:12" s="30" customFormat="1" ht="26" x14ac:dyDescent="0.2">
      <c r="A42" s="58">
        <v>42345</v>
      </c>
      <c r="B42" s="17" t="s">
        <v>1277</v>
      </c>
      <c r="C42" s="18" t="s">
        <v>1278</v>
      </c>
      <c r="D42" s="18"/>
      <c r="E42" s="18" t="s">
        <v>1279</v>
      </c>
      <c r="F42" s="68"/>
      <c r="G42" s="19" t="s">
        <v>13</v>
      </c>
      <c r="H42" s="46" t="s">
        <v>11</v>
      </c>
    </row>
    <row r="43" spans="1:12" s="30" customFormat="1" ht="13" x14ac:dyDescent="0.2">
      <c r="A43" s="58">
        <v>42345</v>
      </c>
      <c r="B43" s="17" t="s">
        <v>1280</v>
      </c>
      <c r="C43" s="18"/>
      <c r="D43" s="18" t="s">
        <v>1195</v>
      </c>
      <c r="E43" s="18" t="s">
        <v>1281</v>
      </c>
      <c r="F43" s="68"/>
      <c r="G43" s="19" t="s">
        <v>18</v>
      </c>
      <c r="H43" s="46" t="s">
        <v>11</v>
      </c>
    </row>
    <row r="44" spans="1:12" s="30" customFormat="1" ht="13" x14ac:dyDescent="0.2">
      <c r="A44" s="56">
        <v>42342</v>
      </c>
      <c r="B44" s="42" t="s">
        <v>1282</v>
      </c>
      <c r="C44" s="43" t="s">
        <v>1283</v>
      </c>
      <c r="D44" s="43" t="s">
        <v>1284</v>
      </c>
      <c r="E44" s="24"/>
      <c r="F44" s="50"/>
      <c r="G44" s="24" t="s">
        <v>16</v>
      </c>
      <c r="H44" s="45" t="s">
        <v>27</v>
      </c>
    </row>
    <row r="45" spans="1:12" s="30" customFormat="1" ht="26" x14ac:dyDescent="0.2">
      <c r="A45" s="56">
        <v>42341</v>
      </c>
      <c r="B45" s="42" t="s">
        <v>1285</v>
      </c>
      <c r="C45" s="24" t="s">
        <v>1286</v>
      </c>
      <c r="D45" s="24" t="s">
        <v>1287</v>
      </c>
      <c r="E45" s="24"/>
      <c r="F45" s="48"/>
      <c r="G45" s="43" t="s">
        <v>15</v>
      </c>
      <c r="H45" s="45" t="s">
        <v>27</v>
      </c>
    </row>
    <row r="46" spans="1:12" s="30" customFormat="1" ht="13" x14ac:dyDescent="0.2">
      <c r="A46" s="58">
        <v>42341</v>
      </c>
      <c r="B46" s="17" t="s">
        <v>1288</v>
      </c>
      <c r="C46" s="18"/>
      <c r="D46" s="18" t="s">
        <v>1289</v>
      </c>
      <c r="E46" s="18"/>
      <c r="F46" s="68"/>
      <c r="G46" s="19" t="s">
        <v>18</v>
      </c>
      <c r="H46" s="46" t="s">
        <v>11</v>
      </c>
    </row>
    <row r="47" spans="1:12" s="30" customFormat="1" ht="13" x14ac:dyDescent="0.2">
      <c r="A47" s="56">
        <v>42340</v>
      </c>
      <c r="B47" s="42" t="s">
        <v>1290</v>
      </c>
      <c r="C47" s="24" t="s">
        <v>82</v>
      </c>
      <c r="D47" s="24" t="s">
        <v>83</v>
      </c>
      <c r="E47" s="24"/>
      <c r="F47" s="48"/>
      <c r="G47" s="43" t="s">
        <v>14</v>
      </c>
      <c r="H47" s="45" t="s">
        <v>27</v>
      </c>
    </row>
    <row r="48" spans="1:12" s="30" customFormat="1" ht="13" x14ac:dyDescent="0.2">
      <c r="A48" s="56">
        <v>42340</v>
      </c>
      <c r="B48" s="42" t="s">
        <v>1291</v>
      </c>
      <c r="C48" s="24" t="s">
        <v>1292</v>
      </c>
      <c r="D48" s="24" t="s">
        <v>1293</v>
      </c>
      <c r="E48" s="24"/>
      <c r="F48" s="48"/>
      <c r="G48" s="43" t="s">
        <v>18</v>
      </c>
      <c r="H48" s="45" t="s">
        <v>27</v>
      </c>
    </row>
    <row r="49" spans="1:12" s="30" customFormat="1" ht="26" x14ac:dyDescent="0.2">
      <c r="A49" s="58">
        <v>42339</v>
      </c>
      <c r="B49" s="17" t="s">
        <v>1294</v>
      </c>
      <c r="C49" s="18"/>
      <c r="D49" s="18" t="s">
        <v>1295</v>
      </c>
      <c r="E49" s="18" t="s">
        <v>1296</v>
      </c>
      <c r="F49" s="68"/>
      <c r="G49" s="19" t="s">
        <v>22</v>
      </c>
      <c r="H49" s="46" t="s">
        <v>11</v>
      </c>
    </row>
    <row r="50" spans="1:12" s="30" customFormat="1" ht="39" x14ac:dyDescent="0.2">
      <c r="A50" s="56">
        <v>42339</v>
      </c>
      <c r="B50" s="42" t="s">
        <v>1297</v>
      </c>
      <c r="C50" s="24" t="s">
        <v>1298</v>
      </c>
      <c r="D50" s="24" t="s">
        <v>1299</v>
      </c>
      <c r="E50" s="24" t="s">
        <v>1300</v>
      </c>
      <c r="F50" s="48"/>
      <c r="G50" s="43" t="s">
        <v>22</v>
      </c>
      <c r="H50" s="45" t="s">
        <v>27</v>
      </c>
    </row>
    <row r="51" spans="1:12" s="30" customFormat="1" ht="13" x14ac:dyDescent="0.2">
      <c r="A51" s="58">
        <v>42332</v>
      </c>
      <c r="B51" s="17" t="s">
        <v>1301</v>
      </c>
      <c r="C51" s="18"/>
      <c r="D51" s="18" t="s">
        <v>1302</v>
      </c>
      <c r="E51" s="18" t="s">
        <v>1303</v>
      </c>
      <c r="F51" s="68"/>
      <c r="G51" s="19" t="s">
        <v>32</v>
      </c>
      <c r="H51" s="46" t="s">
        <v>11</v>
      </c>
    </row>
    <row r="52" spans="1:12" s="30" customFormat="1" ht="52" x14ac:dyDescent="0.2">
      <c r="A52" s="56">
        <v>42332</v>
      </c>
      <c r="B52" s="42" t="s">
        <v>1304</v>
      </c>
      <c r="C52" s="24" t="s">
        <v>1305</v>
      </c>
      <c r="D52" s="24" t="s">
        <v>1306</v>
      </c>
      <c r="E52" s="24" t="s">
        <v>1307</v>
      </c>
      <c r="F52" s="48"/>
      <c r="G52" s="43" t="s">
        <v>22</v>
      </c>
      <c r="H52" s="45" t="s">
        <v>27</v>
      </c>
    </row>
    <row r="53" spans="1:12" s="30" customFormat="1" ht="13" x14ac:dyDescent="0.2">
      <c r="A53" s="58">
        <v>42331</v>
      </c>
      <c r="B53" s="17" t="s">
        <v>1308</v>
      </c>
      <c r="C53" s="18"/>
      <c r="D53" s="18" t="s">
        <v>1064</v>
      </c>
      <c r="E53" s="18" t="s">
        <v>1309</v>
      </c>
      <c r="F53" s="68"/>
      <c r="G53" s="19" t="s">
        <v>18</v>
      </c>
      <c r="H53" s="46" t="s">
        <v>11</v>
      </c>
    </row>
    <row r="54" spans="1:12" s="30" customFormat="1" ht="13" x14ac:dyDescent="0.2">
      <c r="A54" s="58">
        <v>42331</v>
      </c>
      <c r="B54" s="17" t="s">
        <v>421</v>
      </c>
      <c r="C54" s="18" t="s">
        <v>1310</v>
      </c>
      <c r="D54" s="18"/>
      <c r="E54" s="18" t="s">
        <v>261</v>
      </c>
      <c r="F54" s="68">
        <v>225</v>
      </c>
      <c r="G54" s="19" t="s">
        <v>20</v>
      </c>
      <c r="H54" s="46" t="s">
        <v>11</v>
      </c>
    </row>
    <row r="55" spans="1:12" s="30" customFormat="1" ht="39" x14ac:dyDescent="0.2">
      <c r="A55" s="56">
        <v>42328</v>
      </c>
      <c r="B55" s="42" t="s">
        <v>1311</v>
      </c>
      <c r="C55" s="24" t="s">
        <v>1312</v>
      </c>
      <c r="D55" s="24" t="s">
        <v>1313</v>
      </c>
      <c r="E55" s="24" t="s">
        <v>1314</v>
      </c>
      <c r="F55" s="48"/>
      <c r="G55" s="43" t="s">
        <v>22</v>
      </c>
      <c r="H55" s="45" t="s">
        <v>27</v>
      </c>
    </row>
    <row r="56" spans="1:12" s="30" customFormat="1" ht="26" x14ac:dyDescent="0.2">
      <c r="A56" s="58">
        <v>42328</v>
      </c>
      <c r="B56" s="17" t="s">
        <v>1315</v>
      </c>
      <c r="C56" s="18" t="s">
        <v>1316</v>
      </c>
      <c r="D56" s="18"/>
      <c r="E56" s="18" t="s">
        <v>1317</v>
      </c>
      <c r="F56" s="68">
        <v>182.81</v>
      </c>
      <c r="G56" s="19" t="s">
        <v>54</v>
      </c>
      <c r="H56" s="46" t="s">
        <v>11</v>
      </c>
    </row>
    <row r="57" spans="1:12" s="18" customFormat="1" ht="13" x14ac:dyDescent="0.2">
      <c r="A57" s="56">
        <v>42327</v>
      </c>
      <c r="B57" s="42" t="s">
        <v>1318</v>
      </c>
      <c r="C57" s="24" t="s">
        <v>1319</v>
      </c>
      <c r="D57" s="24" t="s">
        <v>1320</v>
      </c>
      <c r="E57" s="24"/>
      <c r="F57" s="48"/>
      <c r="G57" s="43" t="s">
        <v>14</v>
      </c>
      <c r="H57" s="45" t="s">
        <v>27</v>
      </c>
      <c r="I57" s="30"/>
      <c r="J57" s="30"/>
      <c r="K57" s="30"/>
      <c r="L57" s="30"/>
    </row>
    <row r="58" spans="1:12" s="30" customFormat="1" ht="13" x14ac:dyDescent="0.2">
      <c r="A58" s="56">
        <v>42327</v>
      </c>
      <c r="B58" s="42" t="s">
        <v>1321</v>
      </c>
      <c r="C58" s="24" t="s">
        <v>1214</v>
      </c>
      <c r="D58" s="24" t="s">
        <v>90</v>
      </c>
      <c r="E58" s="24"/>
      <c r="F58" s="48">
        <v>120</v>
      </c>
      <c r="G58" s="43" t="s">
        <v>14</v>
      </c>
      <c r="H58" s="45" t="s">
        <v>27</v>
      </c>
    </row>
    <row r="59" spans="1:12" s="30" customFormat="1" ht="13" x14ac:dyDescent="0.2">
      <c r="A59" s="56">
        <v>42327</v>
      </c>
      <c r="B59" s="42" t="s">
        <v>1322</v>
      </c>
      <c r="C59" s="24" t="s">
        <v>1323</v>
      </c>
      <c r="D59" s="24" t="s">
        <v>1249</v>
      </c>
      <c r="E59" s="24"/>
      <c r="F59" s="48"/>
      <c r="G59" s="43" t="s">
        <v>14</v>
      </c>
      <c r="H59" s="45" t="s">
        <v>27</v>
      </c>
      <c r="I59" s="18"/>
      <c r="J59" s="18"/>
      <c r="K59" s="18"/>
      <c r="L59" s="18"/>
    </row>
    <row r="60" spans="1:12" s="30" customFormat="1" ht="13" x14ac:dyDescent="0.2">
      <c r="A60" s="56">
        <v>42326</v>
      </c>
      <c r="B60" s="42" t="s">
        <v>1324</v>
      </c>
      <c r="C60" s="24" t="s">
        <v>1325</v>
      </c>
      <c r="D60" s="24" t="s">
        <v>65</v>
      </c>
      <c r="E60" s="24"/>
      <c r="F60" s="48"/>
      <c r="G60" s="43" t="s">
        <v>18</v>
      </c>
      <c r="H60" s="45" t="s">
        <v>27</v>
      </c>
    </row>
    <row r="61" spans="1:12" s="30" customFormat="1" ht="13" x14ac:dyDescent="0.2">
      <c r="A61" s="58">
        <v>42325</v>
      </c>
      <c r="B61" s="17" t="s">
        <v>26</v>
      </c>
      <c r="C61" s="18" t="s">
        <v>1326</v>
      </c>
      <c r="D61" s="18"/>
      <c r="E61" s="18" t="s">
        <v>34</v>
      </c>
      <c r="F61" s="68"/>
      <c r="G61" s="19" t="s">
        <v>14</v>
      </c>
      <c r="H61" s="46" t="s">
        <v>11</v>
      </c>
    </row>
    <row r="62" spans="1:12" s="30" customFormat="1" ht="13" x14ac:dyDescent="0.2">
      <c r="A62" s="58">
        <v>42325</v>
      </c>
      <c r="B62" s="17" t="s">
        <v>1327</v>
      </c>
      <c r="C62" s="18"/>
      <c r="D62" s="18" t="s">
        <v>90</v>
      </c>
      <c r="E62" s="18"/>
      <c r="F62" s="68">
        <v>186</v>
      </c>
      <c r="G62" s="19" t="s">
        <v>14</v>
      </c>
      <c r="H62" s="46" t="s">
        <v>11</v>
      </c>
    </row>
    <row r="63" spans="1:12" s="30" customFormat="1" ht="26" x14ac:dyDescent="0.2">
      <c r="A63" s="56">
        <v>42325</v>
      </c>
      <c r="B63" s="42" t="s">
        <v>1328</v>
      </c>
      <c r="C63" s="24" t="s">
        <v>1329</v>
      </c>
      <c r="D63" s="24" t="s">
        <v>55</v>
      </c>
      <c r="E63" s="24" t="s">
        <v>1330</v>
      </c>
      <c r="F63" s="48"/>
      <c r="G63" s="43" t="s">
        <v>15</v>
      </c>
      <c r="H63" s="45" t="s">
        <v>27</v>
      </c>
    </row>
    <row r="64" spans="1:12" s="30" customFormat="1" ht="26" x14ac:dyDescent="0.2">
      <c r="A64" s="56">
        <v>42325</v>
      </c>
      <c r="B64" s="42" t="s">
        <v>1331</v>
      </c>
      <c r="C64" s="24" t="s">
        <v>1332</v>
      </c>
      <c r="D64" s="24" t="s">
        <v>1333</v>
      </c>
      <c r="E64" s="24"/>
      <c r="F64" s="48"/>
      <c r="G64" s="43" t="s">
        <v>19</v>
      </c>
      <c r="H64" s="45" t="s">
        <v>27</v>
      </c>
    </row>
    <row r="65" spans="1:8" s="30" customFormat="1" ht="13" x14ac:dyDescent="0.2">
      <c r="A65" s="58">
        <v>42324</v>
      </c>
      <c r="B65" s="17" t="s">
        <v>1334</v>
      </c>
      <c r="C65" s="18"/>
      <c r="D65" s="18" t="s">
        <v>844</v>
      </c>
      <c r="E65" s="18"/>
      <c r="F65" s="68">
        <v>43.5</v>
      </c>
      <c r="G65" s="19" t="s">
        <v>14</v>
      </c>
      <c r="H65" s="46" t="s">
        <v>11</v>
      </c>
    </row>
    <row r="66" spans="1:8" s="30" customFormat="1" ht="13" x14ac:dyDescent="0.2">
      <c r="A66" s="58">
        <v>42324</v>
      </c>
      <c r="B66" s="17" t="s">
        <v>1335</v>
      </c>
      <c r="C66" s="18"/>
      <c r="D66" s="18" t="s">
        <v>1336</v>
      </c>
      <c r="E66" s="18"/>
      <c r="F66" s="68"/>
      <c r="G66" s="19" t="s">
        <v>22</v>
      </c>
      <c r="H66" s="46" t="s">
        <v>11</v>
      </c>
    </row>
    <row r="67" spans="1:8" s="30" customFormat="1" ht="13" x14ac:dyDescent="0.2">
      <c r="A67" s="56">
        <v>42324</v>
      </c>
      <c r="B67" s="42" t="s">
        <v>1337</v>
      </c>
      <c r="C67" s="24" t="s">
        <v>694</v>
      </c>
      <c r="D67" s="24" t="s">
        <v>1338</v>
      </c>
      <c r="E67" s="24"/>
      <c r="F67" s="48"/>
      <c r="G67" s="43" t="s">
        <v>22</v>
      </c>
      <c r="H67" s="45" t="s">
        <v>27</v>
      </c>
    </row>
    <row r="68" spans="1:8" s="30" customFormat="1" ht="26" x14ac:dyDescent="0.2">
      <c r="A68" s="56">
        <v>42323</v>
      </c>
      <c r="B68" s="42" t="s">
        <v>1339</v>
      </c>
      <c r="C68" s="24" t="s">
        <v>1197</v>
      </c>
      <c r="D68" s="24" t="s">
        <v>1198</v>
      </c>
      <c r="E68" s="24"/>
      <c r="F68" s="48"/>
      <c r="G68" s="43" t="s">
        <v>78</v>
      </c>
      <c r="H68" s="45" t="s">
        <v>27</v>
      </c>
    </row>
    <row r="69" spans="1:8" s="30" customFormat="1" ht="26" x14ac:dyDescent="0.2">
      <c r="A69" s="56">
        <v>42321</v>
      </c>
      <c r="B69" s="42" t="s">
        <v>1340</v>
      </c>
      <c r="C69" s="24" t="s">
        <v>1341</v>
      </c>
      <c r="D69" s="24" t="s">
        <v>1342</v>
      </c>
      <c r="E69" s="24" t="s">
        <v>1343</v>
      </c>
      <c r="F69" s="48"/>
      <c r="G69" s="43" t="s">
        <v>14</v>
      </c>
      <c r="H69" s="45" t="s">
        <v>27</v>
      </c>
    </row>
    <row r="70" spans="1:8" s="30" customFormat="1" ht="13" x14ac:dyDescent="0.2">
      <c r="A70" s="56">
        <v>42320</v>
      </c>
      <c r="B70" s="42" t="s">
        <v>1344</v>
      </c>
      <c r="C70" s="24" t="s">
        <v>1345</v>
      </c>
      <c r="D70" s="24" t="s">
        <v>354</v>
      </c>
      <c r="E70" s="24" t="s">
        <v>1346</v>
      </c>
      <c r="F70" s="48"/>
      <c r="G70" s="43" t="s">
        <v>14</v>
      </c>
      <c r="H70" s="45" t="s">
        <v>27</v>
      </c>
    </row>
    <row r="71" spans="1:8" s="30" customFormat="1" ht="13" x14ac:dyDescent="0.2">
      <c r="A71" s="58">
        <v>42320</v>
      </c>
      <c r="B71" s="17" t="s">
        <v>1347</v>
      </c>
      <c r="C71" s="18"/>
      <c r="D71" s="18" t="s">
        <v>1348</v>
      </c>
      <c r="E71" s="18" t="s">
        <v>1349</v>
      </c>
      <c r="F71" s="68"/>
      <c r="G71" s="19" t="s">
        <v>18</v>
      </c>
      <c r="H71" s="46" t="s">
        <v>11</v>
      </c>
    </row>
    <row r="72" spans="1:8" s="30" customFormat="1" ht="13" x14ac:dyDescent="0.2">
      <c r="A72" s="58">
        <v>42319</v>
      </c>
      <c r="B72" s="17" t="s">
        <v>1350</v>
      </c>
      <c r="C72" s="18" t="s">
        <v>1351</v>
      </c>
      <c r="D72" s="18"/>
      <c r="E72" s="18" t="s">
        <v>336</v>
      </c>
      <c r="F72" s="68"/>
      <c r="G72" s="19" t="s">
        <v>14</v>
      </c>
      <c r="H72" s="46" t="s">
        <v>11</v>
      </c>
    </row>
    <row r="73" spans="1:8" s="30" customFormat="1" ht="13" x14ac:dyDescent="0.2">
      <c r="A73" s="58">
        <v>42318</v>
      </c>
      <c r="B73" s="17" t="s">
        <v>1352</v>
      </c>
      <c r="C73" s="18" t="s">
        <v>1353</v>
      </c>
      <c r="D73" s="18"/>
      <c r="E73" s="18" t="s">
        <v>1354</v>
      </c>
      <c r="F73" s="68">
        <v>371.7</v>
      </c>
      <c r="G73" s="19" t="s">
        <v>10</v>
      </c>
      <c r="H73" s="46" t="s">
        <v>11</v>
      </c>
    </row>
    <row r="74" spans="1:8" s="18" customFormat="1" ht="13" x14ac:dyDescent="0.2">
      <c r="A74" s="98">
        <v>42318</v>
      </c>
      <c r="B74" s="99" t="s">
        <v>1355</v>
      </c>
      <c r="C74" s="24" t="s">
        <v>1356</v>
      </c>
      <c r="D74" s="24" t="s">
        <v>1357</v>
      </c>
      <c r="E74" s="24" t="s">
        <v>1358</v>
      </c>
      <c r="F74" s="48"/>
      <c r="G74" s="24" t="s">
        <v>14</v>
      </c>
      <c r="H74" s="45" t="s">
        <v>27</v>
      </c>
    </row>
    <row r="75" spans="1:8" s="30" customFormat="1" ht="13" x14ac:dyDescent="0.2">
      <c r="A75" s="56">
        <v>42317</v>
      </c>
      <c r="B75" s="42" t="s">
        <v>1359</v>
      </c>
      <c r="C75" s="24" t="s">
        <v>1081</v>
      </c>
      <c r="D75" s="24" t="s">
        <v>53</v>
      </c>
      <c r="E75" s="24"/>
      <c r="F75" s="48"/>
      <c r="G75" s="43" t="s">
        <v>16</v>
      </c>
      <c r="H75" s="45" t="s">
        <v>27</v>
      </c>
    </row>
    <row r="76" spans="1:8" s="30" customFormat="1" ht="13" x14ac:dyDescent="0.2">
      <c r="A76" s="56">
        <v>42313</v>
      </c>
      <c r="B76" s="42" t="s">
        <v>1360</v>
      </c>
      <c r="C76" s="24" t="s">
        <v>1361</v>
      </c>
      <c r="D76" s="24" t="s">
        <v>1362</v>
      </c>
      <c r="E76" s="24"/>
      <c r="F76" s="48"/>
      <c r="G76" s="43" t="s">
        <v>22</v>
      </c>
      <c r="H76" s="45" t="s">
        <v>27</v>
      </c>
    </row>
    <row r="77" spans="1:8" s="30" customFormat="1" ht="26" x14ac:dyDescent="0.2">
      <c r="A77" s="56">
        <v>42313</v>
      </c>
      <c r="B77" s="42" t="s">
        <v>1363</v>
      </c>
      <c r="C77" s="24" t="s">
        <v>1364</v>
      </c>
      <c r="D77" s="24" t="s">
        <v>1365</v>
      </c>
      <c r="E77" s="24" t="s">
        <v>41</v>
      </c>
      <c r="F77" s="48"/>
      <c r="G77" s="43" t="s">
        <v>15</v>
      </c>
      <c r="H77" s="45" t="s">
        <v>27</v>
      </c>
    </row>
    <row r="78" spans="1:8" s="30" customFormat="1" ht="39" x14ac:dyDescent="0.2">
      <c r="A78" s="56">
        <v>42313</v>
      </c>
      <c r="B78" s="42" t="s">
        <v>1366</v>
      </c>
      <c r="C78" s="24" t="s">
        <v>1367</v>
      </c>
      <c r="D78" s="24" t="s">
        <v>1368</v>
      </c>
      <c r="E78" s="24"/>
      <c r="F78" s="48">
        <v>222.5</v>
      </c>
      <c r="G78" s="43" t="s">
        <v>14</v>
      </c>
      <c r="H78" s="45" t="s">
        <v>27</v>
      </c>
    </row>
    <row r="79" spans="1:8" s="30" customFormat="1" ht="26" x14ac:dyDescent="0.2">
      <c r="A79" s="56">
        <v>42312</v>
      </c>
      <c r="B79" s="42" t="s">
        <v>1369</v>
      </c>
      <c r="C79" s="24" t="s">
        <v>1370</v>
      </c>
      <c r="D79" s="24" t="s">
        <v>1371</v>
      </c>
      <c r="E79" s="24"/>
      <c r="F79" s="48"/>
      <c r="G79" s="43" t="s">
        <v>15</v>
      </c>
      <c r="H79" s="45" t="s">
        <v>27</v>
      </c>
    </row>
    <row r="80" spans="1:8" s="30" customFormat="1" ht="13" x14ac:dyDescent="0.2">
      <c r="A80" s="58">
        <v>42312</v>
      </c>
      <c r="B80" s="17" t="s">
        <v>1372</v>
      </c>
      <c r="C80" s="18"/>
      <c r="D80" s="18" t="s">
        <v>39</v>
      </c>
      <c r="E80" s="18"/>
      <c r="F80" s="68"/>
      <c r="G80" s="19" t="s">
        <v>14</v>
      </c>
      <c r="H80" s="46" t="s">
        <v>11</v>
      </c>
    </row>
    <row r="81" spans="1:8" s="30" customFormat="1" ht="26" x14ac:dyDescent="0.2">
      <c r="A81" s="56">
        <v>42311</v>
      </c>
      <c r="B81" s="42" t="s">
        <v>1373</v>
      </c>
      <c r="C81" s="24" t="s">
        <v>1374</v>
      </c>
      <c r="D81" s="24" t="s">
        <v>1375</v>
      </c>
      <c r="E81" s="24"/>
      <c r="F81" s="48"/>
      <c r="G81" s="43" t="s">
        <v>1376</v>
      </c>
      <c r="H81" s="45" t="s">
        <v>27</v>
      </c>
    </row>
    <row r="82" spans="1:8" s="30" customFormat="1" ht="26" x14ac:dyDescent="0.2">
      <c r="A82" s="56">
        <v>42311</v>
      </c>
      <c r="B82" s="42" t="s">
        <v>1377</v>
      </c>
      <c r="C82" s="24" t="s">
        <v>1378</v>
      </c>
      <c r="D82" s="24" t="s">
        <v>1379</v>
      </c>
      <c r="E82" s="24" t="s">
        <v>29</v>
      </c>
      <c r="F82" s="48">
        <v>63</v>
      </c>
      <c r="G82" s="43" t="s">
        <v>14</v>
      </c>
      <c r="H82" s="45" t="s">
        <v>27</v>
      </c>
    </row>
    <row r="83" spans="1:8" s="30" customFormat="1" ht="26" x14ac:dyDescent="0.2">
      <c r="A83" s="56">
        <v>42311</v>
      </c>
      <c r="B83" s="42" t="s">
        <v>1380</v>
      </c>
      <c r="C83" s="24" t="s">
        <v>1381</v>
      </c>
      <c r="D83" s="24" t="s">
        <v>1382</v>
      </c>
      <c r="E83" s="24"/>
      <c r="F83" s="48">
        <v>135</v>
      </c>
      <c r="G83" s="43" t="s">
        <v>32</v>
      </c>
      <c r="H83" s="45" t="s">
        <v>27</v>
      </c>
    </row>
    <row r="84" spans="1:8" s="18" customFormat="1" ht="13" x14ac:dyDescent="0.2">
      <c r="A84" s="98">
        <v>42311</v>
      </c>
      <c r="B84" s="99" t="s">
        <v>1383</v>
      </c>
      <c r="C84" s="24" t="s">
        <v>1384</v>
      </c>
      <c r="D84" s="24" t="s">
        <v>1385</v>
      </c>
      <c r="E84" s="24"/>
      <c r="F84" s="48"/>
      <c r="G84" s="24" t="s">
        <v>16</v>
      </c>
      <c r="H84" s="45" t="s">
        <v>27</v>
      </c>
    </row>
    <row r="85" spans="1:8" s="30" customFormat="1" ht="13" x14ac:dyDescent="0.2">
      <c r="A85" s="56">
        <v>42310</v>
      </c>
      <c r="B85" s="42" t="s">
        <v>1386</v>
      </c>
      <c r="C85" s="24" t="s">
        <v>447</v>
      </c>
      <c r="D85" s="24" t="s">
        <v>1387</v>
      </c>
      <c r="E85" s="24"/>
      <c r="F85" s="48"/>
      <c r="G85" s="43" t="s">
        <v>18</v>
      </c>
      <c r="H85" s="45" t="s">
        <v>27</v>
      </c>
    </row>
    <row r="86" spans="1:8" s="30" customFormat="1" ht="39" x14ac:dyDescent="0.2">
      <c r="A86" s="56">
        <v>42310</v>
      </c>
      <c r="B86" s="42" t="s">
        <v>1388</v>
      </c>
      <c r="C86" s="24" t="s">
        <v>1389</v>
      </c>
      <c r="D86" s="24" t="s">
        <v>1390</v>
      </c>
      <c r="E86" s="24"/>
      <c r="F86" s="48">
        <v>48.5</v>
      </c>
      <c r="G86" s="43" t="s">
        <v>15</v>
      </c>
      <c r="H86" s="45" t="s">
        <v>27</v>
      </c>
    </row>
    <row r="87" spans="1:8" s="30" customFormat="1" ht="26" x14ac:dyDescent="0.2">
      <c r="A87" s="58">
        <v>42310</v>
      </c>
      <c r="B87" s="17" t="s">
        <v>1391</v>
      </c>
      <c r="C87" s="18"/>
      <c r="D87" s="18" t="s">
        <v>1392</v>
      </c>
      <c r="E87" s="18"/>
      <c r="F87" s="68">
        <v>2775.22</v>
      </c>
      <c r="G87" s="19" t="s">
        <v>15</v>
      </c>
      <c r="H87" s="46" t="s">
        <v>11</v>
      </c>
    </row>
    <row r="88" spans="1:8" s="30" customFormat="1" ht="13" x14ac:dyDescent="0.2">
      <c r="A88" s="56">
        <v>42310</v>
      </c>
      <c r="B88" s="42" t="s">
        <v>1393</v>
      </c>
      <c r="C88" s="24" t="s">
        <v>1394</v>
      </c>
      <c r="D88" s="24" t="s">
        <v>96</v>
      </c>
      <c r="E88" s="24"/>
      <c r="F88" s="48"/>
      <c r="G88" s="43" t="s">
        <v>18</v>
      </c>
      <c r="H88" s="45" t="s">
        <v>27</v>
      </c>
    </row>
    <row r="89" spans="1:8" s="30" customFormat="1" ht="26" x14ac:dyDescent="0.2">
      <c r="A89" s="56">
        <v>42308</v>
      </c>
      <c r="B89" s="42" t="s">
        <v>1395</v>
      </c>
      <c r="C89" s="24" t="s">
        <v>154</v>
      </c>
      <c r="D89" s="24" t="s">
        <v>1396</v>
      </c>
      <c r="E89" s="24" t="s">
        <v>1397</v>
      </c>
      <c r="F89" s="48"/>
      <c r="G89" s="43" t="s">
        <v>14</v>
      </c>
      <c r="H89" s="45" t="s">
        <v>27</v>
      </c>
    </row>
    <row r="90" spans="1:8" s="30" customFormat="1" ht="26" x14ac:dyDescent="0.2">
      <c r="A90" s="58">
        <v>42306</v>
      </c>
      <c r="B90" s="17" t="s">
        <v>1398</v>
      </c>
      <c r="C90" s="18" t="s">
        <v>1399</v>
      </c>
      <c r="D90" s="18"/>
      <c r="E90" s="18" t="s">
        <v>1400</v>
      </c>
      <c r="F90" s="68">
        <v>280.88</v>
      </c>
      <c r="G90" s="19" t="s">
        <v>15</v>
      </c>
      <c r="H90" s="46" t="s">
        <v>11</v>
      </c>
    </row>
    <row r="91" spans="1:8" s="30" customFormat="1" ht="13" x14ac:dyDescent="0.2">
      <c r="A91" s="56">
        <v>42306</v>
      </c>
      <c r="B91" s="42" t="s">
        <v>1401</v>
      </c>
      <c r="C91" s="24" t="s">
        <v>1402</v>
      </c>
      <c r="D91" s="24" t="s">
        <v>1403</v>
      </c>
      <c r="E91" s="24" t="s">
        <v>1404</v>
      </c>
      <c r="F91" s="48">
        <v>275</v>
      </c>
      <c r="G91" s="43" t="s">
        <v>22</v>
      </c>
      <c r="H91" s="45" t="s">
        <v>27</v>
      </c>
    </row>
    <row r="92" spans="1:8" s="30" customFormat="1" ht="26" x14ac:dyDescent="0.2">
      <c r="A92" s="56">
        <v>42306</v>
      </c>
      <c r="B92" s="42" t="s">
        <v>1405</v>
      </c>
      <c r="C92" s="24" t="s">
        <v>1406</v>
      </c>
      <c r="D92" s="24" t="s">
        <v>1407</v>
      </c>
      <c r="E92" s="24"/>
      <c r="F92" s="48"/>
      <c r="G92" s="43" t="s">
        <v>15</v>
      </c>
      <c r="H92" s="45" t="s">
        <v>27</v>
      </c>
    </row>
    <row r="93" spans="1:8" s="30" customFormat="1" ht="26" x14ac:dyDescent="0.2">
      <c r="A93" s="56">
        <v>42306</v>
      </c>
      <c r="B93" s="42" t="s">
        <v>1408</v>
      </c>
      <c r="C93" s="24" t="s">
        <v>1409</v>
      </c>
      <c r="D93" s="24" t="s">
        <v>1410</v>
      </c>
      <c r="E93" s="24"/>
      <c r="F93" s="48">
        <v>9.3000000000000007</v>
      </c>
      <c r="G93" s="43" t="s">
        <v>14</v>
      </c>
      <c r="H93" s="45" t="s">
        <v>27</v>
      </c>
    </row>
    <row r="94" spans="1:8" s="30" customFormat="1" ht="26" x14ac:dyDescent="0.2">
      <c r="A94" s="58">
        <v>42306</v>
      </c>
      <c r="B94" s="17" t="s">
        <v>1411</v>
      </c>
      <c r="C94" s="18" t="s">
        <v>1412</v>
      </c>
      <c r="D94" s="18"/>
      <c r="E94" s="18" t="s">
        <v>1413</v>
      </c>
      <c r="F94" s="68"/>
      <c r="G94" s="19" t="s">
        <v>1376</v>
      </c>
      <c r="H94" s="46" t="s">
        <v>11</v>
      </c>
    </row>
    <row r="95" spans="1:8" s="30" customFormat="1" ht="13" x14ac:dyDescent="0.2">
      <c r="A95" s="56">
        <v>42305</v>
      </c>
      <c r="B95" s="42" t="s">
        <v>1414</v>
      </c>
      <c r="C95" s="24" t="s">
        <v>1254</v>
      </c>
      <c r="D95" s="24" t="s">
        <v>1255</v>
      </c>
      <c r="E95" s="24"/>
      <c r="F95" s="48"/>
      <c r="G95" s="43" t="s">
        <v>14</v>
      </c>
      <c r="H95" s="45" t="s">
        <v>27</v>
      </c>
    </row>
    <row r="96" spans="1:8" s="30" customFormat="1" ht="26" x14ac:dyDescent="0.2">
      <c r="A96" s="56">
        <v>42304</v>
      </c>
      <c r="B96" s="42" t="s">
        <v>1415</v>
      </c>
      <c r="C96" s="24" t="s">
        <v>1416</v>
      </c>
      <c r="D96" s="24" t="s">
        <v>1417</v>
      </c>
      <c r="E96" s="24"/>
      <c r="F96" s="48"/>
      <c r="G96" s="43" t="s">
        <v>14</v>
      </c>
      <c r="H96" s="45" t="s">
        <v>27</v>
      </c>
    </row>
    <row r="97" spans="1:8" s="30" customFormat="1" ht="26" x14ac:dyDescent="0.2">
      <c r="A97" s="56">
        <v>42304</v>
      </c>
      <c r="B97" s="42" t="s">
        <v>1418</v>
      </c>
      <c r="C97" s="24" t="s">
        <v>1419</v>
      </c>
      <c r="D97" s="24" t="s">
        <v>1420</v>
      </c>
      <c r="E97" s="24" t="s">
        <v>1421</v>
      </c>
      <c r="F97" s="48">
        <v>17200.150000000001</v>
      </c>
      <c r="G97" s="43" t="s">
        <v>54</v>
      </c>
      <c r="H97" s="45" t="s">
        <v>27</v>
      </c>
    </row>
    <row r="98" spans="1:8" s="30" customFormat="1" ht="13" x14ac:dyDescent="0.2">
      <c r="A98" s="58">
        <v>42303</v>
      </c>
      <c r="B98" s="17" t="s">
        <v>1422</v>
      </c>
      <c r="C98" s="18"/>
      <c r="D98" s="18" t="s">
        <v>1423</v>
      </c>
      <c r="E98" s="18"/>
      <c r="F98" s="68"/>
      <c r="G98" s="19" t="s">
        <v>14</v>
      </c>
      <c r="H98" s="46" t="s">
        <v>11</v>
      </c>
    </row>
    <row r="99" spans="1:8" s="30" customFormat="1" ht="13" x14ac:dyDescent="0.2">
      <c r="A99" s="56">
        <v>42300</v>
      </c>
      <c r="B99" s="42" t="s">
        <v>1424</v>
      </c>
      <c r="C99" s="24" t="s">
        <v>1425</v>
      </c>
      <c r="D99" s="24" t="s">
        <v>1426</v>
      </c>
      <c r="E99" s="24" t="s">
        <v>1427</v>
      </c>
      <c r="F99" s="48"/>
      <c r="G99" s="43" t="s">
        <v>1428</v>
      </c>
      <c r="H99" s="45" t="s">
        <v>27</v>
      </c>
    </row>
    <row r="100" spans="1:8" s="18" customFormat="1" ht="26" x14ac:dyDescent="0.2">
      <c r="A100" s="98">
        <v>42299</v>
      </c>
      <c r="B100" s="99" t="s">
        <v>1429</v>
      </c>
      <c r="C100" s="24" t="s">
        <v>1430</v>
      </c>
      <c r="D100" s="24" t="s">
        <v>1431</v>
      </c>
      <c r="E100" s="24"/>
      <c r="F100" s="48"/>
      <c r="G100" s="24" t="s">
        <v>15</v>
      </c>
      <c r="H100" s="45" t="s">
        <v>27</v>
      </c>
    </row>
    <row r="101" spans="1:8" s="30" customFormat="1" ht="26" x14ac:dyDescent="0.2">
      <c r="A101" s="56">
        <v>42298</v>
      </c>
      <c r="B101" s="42" t="s">
        <v>1432</v>
      </c>
      <c r="C101" s="24" t="s">
        <v>1433</v>
      </c>
      <c r="D101" s="24" t="s">
        <v>1434</v>
      </c>
      <c r="E101" s="24"/>
      <c r="F101" s="48"/>
      <c r="G101" s="43" t="s">
        <v>14</v>
      </c>
      <c r="H101" s="45" t="s">
        <v>27</v>
      </c>
    </row>
    <row r="102" spans="1:8" s="30" customFormat="1" ht="13" x14ac:dyDescent="0.2">
      <c r="A102" s="56">
        <v>42297</v>
      </c>
      <c r="B102" s="42" t="s">
        <v>1435</v>
      </c>
      <c r="C102" s="24" t="s">
        <v>1436</v>
      </c>
      <c r="D102" s="24" t="s">
        <v>1437</v>
      </c>
      <c r="E102" s="24" t="s">
        <v>722</v>
      </c>
      <c r="F102" s="48">
        <v>5780.37</v>
      </c>
      <c r="G102" s="43" t="s">
        <v>14</v>
      </c>
      <c r="H102" s="45" t="s">
        <v>27</v>
      </c>
    </row>
    <row r="103" spans="1:8" s="30" customFormat="1" ht="26" x14ac:dyDescent="0.2">
      <c r="A103" s="56">
        <v>42297</v>
      </c>
      <c r="B103" s="42" t="s">
        <v>1438</v>
      </c>
      <c r="C103" s="24" t="s">
        <v>1439</v>
      </c>
      <c r="D103" s="24" t="s">
        <v>1440</v>
      </c>
      <c r="E103" s="24" t="s">
        <v>1441</v>
      </c>
      <c r="F103" s="48"/>
      <c r="G103" s="43" t="s">
        <v>14</v>
      </c>
      <c r="H103" s="45" t="s">
        <v>27</v>
      </c>
    </row>
    <row r="104" spans="1:8" s="30" customFormat="1" ht="13" x14ac:dyDescent="0.2">
      <c r="A104" s="56">
        <v>42296</v>
      </c>
      <c r="B104" s="42" t="s">
        <v>1442</v>
      </c>
      <c r="C104" s="24" t="s">
        <v>1443</v>
      </c>
      <c r="D104" s="24" t="s">
        <v>1444</v>
      </c>
      <c r="E104" s="24"/>
      <c r="F104" s="48"/>
      <c r="G104" s="43" t="s">
        <v>22</v>
      </c>
      <c r="H104" s="45" t="s">
        <v>27</v>
      </c>
    </row>
    <row r="105" spans="1:8" s="30" customFormat="1" ht="39" x14ac:dyDescent="0.2">
      <c r="A105" s="56">
        <v>42296</v>
      </c>
      <c r="B105" s="42" t="s">
        <v>1445</v>
      </c>
      <c r="C105" s="24" t="s">
        <v>1446</v>
      </c>
      <c r="D105" s="24" t="s">
        <v>1447</v>
      </c>
      <c r="E105" s="24"/>
      <c r="F105" s="48">
        <v>40.28</v>
      </c>
      <c r="G105" s="43" t="s">
        <v>14</v>
      </c>
      <c r="H105" s="45" t="s">
        <v>27</v>
      </c>
    </row>
    <row r="106" spans="1:8" s="30" customFormat="1" ht="13" x14ac:dyDescent="0.2">
      <c r="A106" s="56">
        <v>42293</v>
      </c>
      <c r="B106" s="42" t="s">
        <v>1448</v>
      </c>
      <c r="C106" s="24" t="s">
        <v>1449</v>
      </c>
      <c r="D106" s="24" t="s">
        <v>822</v>
      </c>
      <c r="E106" s="24"/>
      <c r="F106" s="48"/>
      <c r="G106" s="43" t="s">
        <v>14</v>
      </c>
      <c r="H106" s="45" t="s">
        <v>27</v>
      </c>
    </row>
    <row r="107" spans="1:8" s="30" customFormat="1" ht="13" x14ac:dyDescent="0.2">
      <c r="A107" s="56">
        <v>42293</v>
      </c>
      <c r="B107" s="42" t="s">
        <v>1450</v>
      </c>
      <c r="C107" s="24" t="s">
        <v>1451</v>
      </c>
      <c r="D107" s="24" t="s">
        <v>65</v>
      </c>
      <c r="E107" s="24"/>
      <c r="F107" s="48"/>
      <c r="G107" s="43" t="s">
        <v>20</v>
      </c>
      <c r="H107" s="45" t="s">
        <v>27</v>
      </c>
    </row>
    <row r="108" spans="1:8" s="30" customFormat="1" ht="13" x14ac:dyDescent="0.2">
      <c r="A108" s="56">
        <v>42292</v>
      </c>
      <c r="B108" s="42" t="s">
        <v>1452</v>
      </c>
      <c r="C108" s="24" t="s">
        <v>738</v>
      </c>
      <c r="D108" s="24" t="s">
        <v>101</v>
      </c>
      <c r="E108" s="24"/>
      <c r="F108" s="48"/>
      <c r="G108" s="43" t="s">
        <v>18</v>
      </c>
      <c r="H108" s="45" t="s">
        <v>27</v>
      </c>
    </row>
    <row r="109" spans="1:8" s="30" customFormat="1" ht="13" x14ac:dyDescent="0.2">
      <c r="A109" s="56">
        <v>42292</v>
      </c>
      <c r="B109" s="42" t="s">
        <v>1453</v>
      </c>
      <c r="C109" s="24" t="s">
        <v>1092</v>
      </c>
      <c r="D109" s="24" t="s">
        <v>1454</v>
      </c>
      <c r="E109" s="24"/>
      <c r="F109" s="48"/>
      <c r="G109" s="43" t="s">
        <v>14</v>
      </c>
      <c r="H109" s="45" t="s">
        <v>27</v>
      </c>
    </row>
    <row r="110" spans="1:8" s="30" customFormat="1" ht="26" x14ac:dyDescent="0.2">
      <c r="A110" s="56">
        <v>42291</v>
      </c>
      <c r="B110" s="42" t="s">
        <v>1455</v>
      </c>
      <c r="C110" s="24" t="s">
        <v>1456</v>
      </c>
      <c r="D110" s="24" t="s">
        <v>1457</v>
      </c>
      <c r="E110" s="24" t="s">
        <v>1458</v>
      </c>
      <c r="F110" s="48">
        <v>36</v>
      </c>
      <c r="G110" s="43" t="s">
        <v>19</v>
      </c>
      <c r="H110" s="45" t="s">
        <v>27</v>
      </c>
    </row>
    <row r="111" spans="1:8" s="18" customFormat="1" ht="13" x14ac:dyDescent="0.2">
      <c r="A111" s="80">
        <v>42290</v>
      </c>
      <c r="B111" s="69" t="s">
        <v>1459</v>
      </c>
      <c r="D111" s="18" t="s">
        <v>1460</v>
      </c>
      <c r="E111" s="18" t="s">
        <v>81</v>
      </c>
      <c r="F111" s="68">
        <v>118.35</v>
      </c>
      <c r="G111" s="18" t="s">
        <v>14</v>
      </c>
      <c r="H111" s="46" t="s">
        <v>11</v>
      </c>
    </row>
    <row r="112" spans="1:8" s="18" customFormat="1" ht="26" x14ac:dyDescent="0.2">
      <c r="A112" s="98">
        <v>42290</v>
      </c>
      <c r="B112" s="99" t="s">
        <v>1461</v>
      </c>
      <c r="C112" s="24" t="s">
        <v>915</v>
      </c>
      <c r="D112" s="24" t="s">
        <v>1462</v>
      </c>
      <c r="E112" s="24"/>
      <c r="F112" s="48"/>
      <c r="G112" s="24" t="s">
        <v>18</v>
      </c>
      <c r="H112" s="45" t="s">
        <v>27</v>
      </c>
    </row>
    <row r="113" spans="1:12" s="30" customFormat="1" ht="13" x14ac:dyDescent="0.2">
      <c r="A113" s="58">
        <v>42286</v>
      </c>
      <c r="B113" s="17" t="s">
        <v>1463</v>
      </c>
      <c r="C113" s="18" t="s">
        <v>1464</v>
      </c>
      <c r="D113" s="18"/>
      <c r="E113" s="18" t="s">
        <v>1465</v>
      </c>
      <c r="F113" s="68"/>
      <c r="G113" s="19" t="s">
        <v>18</v>
      </c>
      <c r="H113" s="46" t="s">
        <v>11</v>
      </c>
    </row>
    <row r="114" spans="1:12" s="30" customFormat="1" ht="26" x14ac:dyDescent="0.2">
      <c r="A114" s="58">
        <v>42285</v>
      </c>
      <c r="B114" s="17" t="s">
        <v>1466</v>
      </c>
      <c r="C114" s="18" t="s">
        <v>1467</v>
      </c>
      <c r="D114" s="18"/>
      <c r="E114" s="18" t="s">
        <v>1468</v>
      </c>
      <c r="F114" s="68">
        <v>675</v>
      </c>
      <c r="G114" s="19" t="s">
        <v>1469</v>
      </c>
      <c r="H114" s="46" t="s">
        <v>11</v>
      </c>
    </row>
    <row r="115" spans="1:12" s="30" customFormat="1" ht="13" x14ac:dyDescent="0.2">
      <c r="A115" s="58">
        <v>42285</v>
      </c>
      <c r="B115" s="17" t="s">
        <v>1470</v>
      </c>
      <c r="C115" s="18"/>
      <c r="D115" s="18" t="s">
        <v>1354</v>
      </c>
      <c r="E115" s="18"/>
      <c r="F115" s="68">
        <v>1.5</v>
      </c>
      <c r="G115" s="19" t="s">
        <v>10</v>
      </c>
      <c r="H115" s="46" t="s">
        <v>11</v>
      </c>
    </row>
    <row r="116" spans="1:12" s="30" customFormat="1" ht="26" x14ac:dyDescent="0.2">
      <c r="A116" s="56">
        <v>42285</v>
      </c>
      <c r="B116" s="42" t="s">
        <v>1471</v>
      </c>
      <c r="C116" s="24" t="s">
        <v>1472</v>
      </c>
      <c r="D116" s="24" t="s">
        <v>1473</v>
      </c>
      <c r="E116" s="24"/>
      <c r="F116" s="48"/>
      <c r="G116" s="43" t="s">
        <v>22</v>
      </c>
      <c r="H116" s="45" t="s">
        <v>27</v>
      </c>
    </row>
    <row r="117" spans="1:12" s="30" customFormat="1" ht="13" x14ac:dyDescent="0.2">
      <c r="A117" s="56">
        <v>42284</v>
      </c>
      <c r="B117" s="42" t="s">
        <v>1474</v>
      </c>
      <c r="C117" s="24" t="s">
        <v>742</v>
      </c>
      <c r="D117" s="24" t="s">
        <v>710</v>
      </c>
      <c r="E117" s="24"/>
      <c r="F117" s="48"/>
      <c r="G117" s="43" t="s">
        <v>14</v>
      </c>
      <c r="H117" s="45" t="s">
        <v>27</v>
      </c>
    </row>
    <row r="118" spans="1:12" s="30" customFormat="1" ht="26" x14ac:dyDescent="0.2">
      <c r="A118" s="56">
        <v>42284</v>
      </c>
      <c r="B118" s="42" t="s">
        <v>1475</v>
      </c>
      <c r="C118" s="24" t="s">
        <v>1476</v>
      </c>
      <c r="D118" s="24" t="s">
        <v>1477</v>
      </c>
      <c r="E118" s="24" t="s">
        <v>1478</v>
      </c>
      <c r="F118" s="48"/>
      <c r="G118" s="43" t="s">
        <v>19</v>
      </c>
      <c r="H118" s="45" t="s">
        <v>27</v>
      </c>
    </row>
    <row r="119" spans="1:12" s="30" customFormat="1" ht="26" x14ac:dyDescent="0.2">
      <c r="A119" s="56">
        <v>42284</v>
      </c>
      <c r="B119" s="42" t="s">
        <v>1479</v>
      </c>
      <c r="C119" s="24" t="s">
        <v>105</v>
      </c>
      <c r="D119" s="24" t="s">
        <v>1480</v>
      </c>
      <c r="E119" s="24" t="s">
        <v>1481</v>
      </c>
      <c r="F119" s="48"/>
      <c r="G119" s="43" t="s">
        <v>18</v>
      </c>
      <c r="H119" s="45" t="s">
        <v>27</v>
      </c>
    </row>
    <row r="120" spans="1:12" s="30" customFormat="1" ht="13" x14ac:dyDescent="0.2">
      <c r="A120" s="56">
        <v>42283</v>
      </c>
      <c r="B120" s="42" t="s">
        <v>1482</v>
      </c>
      <c r="C120" s="24" t="s">
        <v>887</v>
      </c>
      <c r="D120" s="24" t="s">
        <v>1483</v>
      </c>
      <c r="E120" s="24"/>
      <c r="F120" s="48">
        <v>4</v>
      </c>
      <c r="G120" s="43" t="s">
        <v>14</v>
      </c>
      <c r="H120" s="45" t="s">
        <v>27</v>
      </c>
    </row>
    <row r="121" spans="1:12" s="30" customFormat="1" ht="13" x14ac:dyDescent="0.2">
      <c r="A121" s="58">
        <v>42283</v>
      </c>
      <c r="B121" s="17" t="s">
        <v>1484</v>
      </c>
      <c r="C121" s="18" t="s">
        <v>1485</v>
      </c>
      <c r="D121" s="18"/>
      <c r="E121" s="18" t="s">
        <v>64</v>
      </c>
      <c r="F121" s="68">
        <v>3082.23</v>
      </c>
      <c r="G121" s="19" t="s">
        <v>16</v>
      </c>
      <c r="H121" s="46" t="s">
        <v>11</v>
      </c>
    </row>
    <row r="122" spans="1:12" s="30" customFormat="1" ht="26" x14ac:dyDescent="0.2">
      <c r="A122" s="58">
        <v>42283</v>
      </c>
      <c r="B122" s="17" t="s">
        <v>1486</v>
      </c>
      <c r="C122" s="18" t="s">
        <v>1487</v>
      </c>
      <c r="D122" s="18"/>
      <c r="E122" s="18" t="s">
        <v>1488</v>
      </c>
      <c r="F122" s="68"/>
      <c r="G122" s="19" t="s">
        <v>15</v>
      </c>
      <c r="H122" s="46" t="s">
        <v>11</v>
      </c>
    </row>
    <row r="123" spans="1:12" s="30" customFormat="1" ht="26" x14ac:dyDescent="0.2">
      <c r="A123" s="98">
        <v>42282</v>
      </c>
      <c r="B123" s="99" t="s">
        <v>1489</v>
      </c>
      <c r="C123" s="24" t="s">
        <v>1248</v>
      </c>
      <c r="D123" s="24" t="s">
        <v>1249</v>
      </c>
      <c r="E123" s="24"/>
      <c r="F123" s="48"/>
      <c r="G123" s="24" t="s">
        <v>15</v>
      </c>
      <c r="H123" s="45" t="s">
        <v>27</v>
      </c>
      <c r="I123" s="18"/>
      <c r="J123" s="18"/>
      <c r="K123" s="18"/>
      <c r="L123" s="18"/>
    </row>
    <row r="124" spans="1:12" s="18" customFormat="1" ht="26" x14ac:dyDescent="0.2">
      <c r="A124" s="58">
        <v>42282</v>
      </c>
      <c r="B124" s="17" t="s">
        <v>1490</v>
      </c>
      <c r="C124" s="18" t="s">
        <v>1491</v>
      </c>
      <c r="E124" s="18" t="s">
        <v>1492</v>
      </c>
      <c r="F124" s="68">
        <v>59.5</v>
      </c>
      <c r="G124" s="19" t="s">
        <v>20</v>
      </c>
      <c r="H124" s="46" t="s">
        <v>11</v>
      </c>
      <c r="I124" s="30"/>
      <c r="J124" s="30"/>
      <c r="K124" s="30"/>
      <c r="L124" s="30"/>
    </row>
    <row r="125" spans="1:12" s="30" customFormat="1" ht="39" x14ac:dyDescent="0.2">
      <c r="A125" s="56">
        <v>42281</v>
      </c>
      <c r="B125" s="42" t="s">
        <v>1493</v>
      </c>
      <c r="C125" s="24" t="s">
        <v>1494</v>
      </c>
      <c r="D125" s="24" t="s">
        <v>1495</v>
      </c>
      <c r="E125" s="24" t="s">
        <v>1496</v>
      </c>
      <c r="F125" s="48">
        <v>132.19</v>
      </c>
      <c r="G125" s="43" t="s">
        <v>22</v>
      </c>
      <c r="H125" s="45" t="s">
        <v>27</v>
      </c>
    </row>
    <row r="126" spans="1:12" s="30" customFormat="1" ht="26" x14ac:dyDescent="0.2">
      <c r="A126" s="56">
        <v>42279</v>
      </c>
      <c r="B126" s="42" t="s">
        <v>1497</v>
      </c>
      <c r="C126" s="24" t="s">
        <v>1498</v>
      </c>
      <c r="D126" s="24" t="s">
        <v>1499</v>
      </c>
      <c r="E126" s="24"/>
      <c r="F126" s="48"/>
      <c r="G126" s="43" t="s">
        <v>54</v>
      </c>
      <c r="H126" s="45" t="s">
        <v>27</v>
      </c>
    </row>
    <row r="127" spans="1:12" s="30" customFormat="1" ht="26" x14ac:dyDescent="0.2">
      <c r="A127" s="56">
        <v>42278</v>
      </c>
      <c r="B127" s="42" t="s">
        <v>1500</v>
      </c>
      <c r="C127" s="24" t="s">
        <v>1501</v>
      </c>
      <c r="D127" s="24" t="s">
        <v>1502</v>
      </c>
      <c r="E127" s="24" t="s">
        <v>1503</v>
      </c>
      <c r="F127" s="48"/>
      <c r="G127" s="43" t="s">
        <v>14</v>
      </c>
      <c r="H127" s="45" t="s">
        <v>27</v>
      </c>
    </row>
    <row r="128" spans="1:12" s="30" customFormat="1" ht="13" x14ac:dyDescent="0.2">
      <c r="A128" s="58">
        <v>42278</v>
      </c>
      <c r="B128" s="17" t="s">
        <v>1504</v>
      </c>
      <c r="C128" s="18"/>
      <c r="D128" s="18" t="s">
        <v>1505</v>
      </c>
      <c r="E128" s="18"/>
      <c r="F128" s="68"/>
      <c r="G128" s="19" t="s">
        <v>1506</v>
      </c>
      <c r="H128" s="46" t="s">
        <v>11</v>
      </c>
    </row>
    <row r="129" spans="1:8" s="18" customFormat="1" ht="13" x14ac:dyDescent="0.2">
      <c r="A129" s="98">
        <v>42278</v>
      </c>
      <c r="B129" s="99" t="s">
        <v>1507</v>
      </c>
      <c r="C129" s="24" t="s">
        <v>1251</v>
      </c>
      <c r="D129" s="24" t="s">
        <v>23</v>
      </c>
      <c r="E129" s="24"/>
      <c r="F129" s="48"/>
      <c r="G129" s="24" t="s">
        <v>14</v>
      </c>
      <c r="H129" s="45" t="s">
        <v>27</v>
      </c>
    </row>
    <row r="130" spans="1:8" s="30" customFormat="1" ht="13" x14ac:dyDescent="0.2">
      <c r="A130" s="58">
        <v>42278</v>
      </c>
      <c r="B130" s="17" t="s">
        <v>1508</v>
      </c>
      <c r="C130" s="18"/>
      <c r="D130" s="18"/>
      <c r="E130" s="18" t="s">
        <v>1191</v>
      </c>
      <c r="F130" s="68"/>
      <c r="G130" s="19" t="s">
        <v>14</v>
      </c>
      <c r="H130" s="46" t="s">
        <v>11</v>
      </c>
    </row>
    <row r="131" spans="1:8" s="30" customFormat="1" x14ac:dyDescent="0.2">
      <c r="A131" s="58"/>
      <c r="B131" s="17"/>
      <c r="C131" s="18"/>
      <c r="D131" s="18"/>
      <c r="E131" s="18"/>
      <c r="F131" s="68"/>
      <c r="G131" s="19"/>
      <c r="H131" s="46"/>
    </row>
    <row r="132" spans="1:8" s="30" customFormat="1" x14ac:dyDescent="0.2">
      <c r="A132" s="58"/>
      <c r="B132" s="17"/>
      <c r="C132" s="18"/>
      <c r="D132" s="18"/>
      <c r="E132" s="18"/>
      <c r="F132" s="68"/>
      <c r="G132" s="19"/>
      <c r="H132" s="46"/>
    </row>
    <row r="133" spans="1:8" s="18" customFormat="1" x14ac:dyDescent="0.2">
      <c r="A133" s="80"/>
      <c r="B133" s="69"/>
      <c r="F133" s="68"/>
      <c r="H133" s="71"/>
    </row>
    <row r="134" spans="1:8" s="30" customFormat="1" x14ac:dyDescent="0.2">
      <c r="A134" s="58"/>
      <c r="B134" s="17"/>
      <c r="C134" s="18"/>
      <c r="D134" s="18"/>
      <c r="E134" s="18"/>
      <c r="F134" s="68"/>
      <c r="G134" s="19"/>
      <c r="H134" s="46"/>
    </row>
    <row r="135" spans="1:8" s="18" customFormat="1" x14ac:dyDescent="0.2">
      <c r="A135" s="80"/>
      <c r="B135" s="69"/>
      <c r="F135" s="68"/>
      <c r="H135" s="71"/>
    </row>
    <row r="136" spans="1:8" s="30" customFormat="1" x14ac:dyDescent="0.2">
      <c r="A136" s="58"/>
      <c r="B136" s="17"/>
      <c r="C136" s="18"/>
      <c r="D136" s="18"/>
      <c r="E136" s="18"/>
      <c r="F136" s="68"/>
      <c r="G136" s="19"/>
      <c r="H136" s="46"/>
    </row>
    <row r="137" spans="1:8" s="30" customFormat="1" x14ac:dyDescent="0.2">
      <c r="A137" s="58"/>
      <c r="B137" s="17"/>
      <c r="C137" s="18"/>
      <c r="D137" s="18"/>
      <c r="E137" s="18"/>
      <c r="F137" s="68"/>
      <c r="G137" s="19"/>
      <c r="H137" s="46"/>
    </row>
    <row r="138" spans="1:8" s="30" customFormat="1" x14ac:dyDescent="0.2">
      <c r="A138" s="58"/>
      <c r="B138" s="17"/>
      <c r="C138" s="18"/>
      <c r="D138" s="18"/>
      <c r="E138" s="18"/>
      <c r="F138" s="68"/>
      <c r="G138" s="19"/>
      <c r="H138" s="46"/>
    </row>
    <row r="139" spans="1:8" s="30" customFormat="1" x14ac:dyDescent="0.2">
      <c r="A139" s="58"/>
      <c r="B139" s="17"/>
      <c r="C139" s="18"/>
      <c r="D139" s="18"/>
      <c r="E139" s="18"/>
      <c r="F139" s="68"/>
      <c r="G139" s="19"/>
      <c r="H139" s="46"/>
    </row>
    <row r="140" spans="1:8" s="30" customFormat="1" x14ac:dyDescent="0.2">
      <c r="A140" s="58"/>
      <c r="B140" s="17"/>
      <c r="C140" s="18"/>
      <c r="D140" s="18"/>
      <c r="E140" s="18"/>
      <c r="F140" s="68"/>
      <c r="G140" s="19"/>
      <c r="H140" s="46"/>
    </row>
    <row r="141" spans="1:8" s="30" customFormat="1" x14ac:dyDescent="0.2">
      <c r="A141" s="58"/>
      <c r="B141" s="17"/>
      <c r="C141" s="18"/>
      <c r="D141" s="18"/>
      <c r="E141" s="18"/>
      <c r="F141" s="68"/>
      <c r="G141" s="19"/>
      <c r="H141" s="46"/>
    </row>
    <row r="142" spans="1:8" s="30" customFormat="1" x14ac:dyDescent="0.2">
      <c r="A142" s="58"/>
      <c r="B142" s="17"/>
      <c r="C142" s="18"/>
      <c r="D142" s="18"/>
      <c r="E142" s="18"/>
      <c r="F142" s="68"/>
      <c r="G142" s="19"/>
      <c r="H142" s="46"/>
    </row>
    <row r="143" spans="1:8" s="30" customFormat="1" x14ac:dyDescent="0.2">
      <c r="A143" s="58"/>
      <c r="B143" s="17"/>
      <c r="C143" s="18"/>
      <c r="D143" s="18"/>
      <c r="E143" s="18"/>
      <c r="F143" s="68"/>
      <c r="G143" s="19"/>
      <c r="H143" s="46"/>
    </row>
    <row r="144" spans="1:8" s="18" customFormat="1" x14ac:dyDescent="0.2">
      <c r="A144" s="80"/>
      <c r="B144" s="69"/>
      <c r="F144" s="68"/>
      <c r="H144" s="71"/>
    </row>
    <row r="145" spans="1:8" s="30" customFormat="1" x14ac:dyDescent="0.2">
      <c r="A145" s="58"/>
      <c r="B145" s="17"/>
      <c r="C145" s="18"/>
      <c r="D145" s="18"/>
      <c r="E145" s="18"/>
      <c r="F145" s="68"/>
      <c r="G145" s="19"/>
      <c r="H145" s="46"/>
    </row>
    <row r="146" spans="1:8" s="30" customFormat="1" x14ac:dyDescent="0.2">
      <c r="A146" s="58"/>
      <c r="B146" s="17"/>
      <c r="C146" s="18"/>
      <c r="D146" s="18"/>
      <c r="E146" s="18"/>
      <c r="F146" s="68"/>
      <c r="G146" s="19"/>
      <c r="H146" s="46"/>
    </row>
    <row r="147" spans="1:8" s="30" customFormat="1" x14ac:dyDescent="0.2">
      <c r="A147" s="58"/>
      <c r="B147" s="17"/>
      <c r="C147" s="18"/>
      <c r="D147" s="18"/>
      <c r="E147" s="18"/>
      <c r="F147" s="68"/>
      <c r="G147" s="19"/>
      <c r="H147" s="46"/>
    </row>
    <row r="148" spans="1:8" s="30" customFormat="1" x14ac:dyDescent="0.2">
      <c r="A148" s="58"/>
      <c r="B148" s="17"/>
      <c r="C148" s="18"/>
      <c r="D148" s="18"/>
      <c r="E148" s="18"/>
      <c r="F148" s="68"/>
      <c r="G148" s="19"/>
      <c r="H148" s="46"/>
    </row>
    <row r="149" spans="1:8" s="18" customFormat="1" x14ac:dyDescent="0.2">
      <c r="A149" s="80"/>
      <c r="B149" s="69"/>
      <c r="F149" s="68"/>
      <c r="H149" s="71"/>
    </row>
    <row r="150" spans="1:8" s="30" customFormat="1" x14ac:dyDescent="0.2">
      <c r="A150" s="58"/>
      <c r="B150" s="17"/>
      <c r="C150" s="18"/>
      <c r="D150" s="18"/>
      <c r="E150" s="18"/>
      <c r="F150" s="68"/>
      <c r="G150" s="19"/>
      <c r="H150" s="46"/>
    </row>
    <row r="151" spans="1:8" s="30" customFormat="1" x14ac:dyDescent="0.2">
      <c r="A151" s="58"/>
      <c r="B151" s="17"/>
      <c r="C151" s="18"/>
      <c r="D151" s="18"/>
      <c r="E151" s="18"/>
      <c r="F151" s="68"/>
      <c r="G151" s="19"/>
      <c r="H151" s="46"/>
    </row>
    <row r="152" spans="1:8" s="30" customFormat="1" x14ac:dyDescent="0.2">
      <c r="A152" s="58"/>
      <c r="B152" s="17"/>
      <c r="C152" s="18"/>
      <c r="D152" s="18"/>
      <c r="E152" s="18"/>
      <c r="F152" s="68"/>
      <c r="G152" s="19"/>
      <c r="H152" s="46"/>
    </row>
    <row r="153" spans="1:8" s="30" customFormat="1" x14ac:dyDescent="0.2">
      <c r="A153" s="58"/>
      <c r="B153" s="17"/>
      <c r="C153" s="18"/>
      <c r="D153" s="18"/>
      <c r="E153" s="18"/>
      <c r="F153" s="68"/>
      <c r="G153" s="19"/>
      <c r="H153" s="46"/>
    </row>
    <row r="154" spans="1:8" s="30" customFormat="1" x14ac:dyDescent="0.2">
      <c r="A154" s="58"/>
      <c r="B154" s="17"/>
      <c r="C154" s="18"/>
      <c r="D154" s="18"/>
      <c r="E154" s="18"/>
      <c r="F154" s="68"/>
      <c r="G154" s="19"/>
      <c r="H154" s="46"/>
    </row>
    <row r="155" spans="1:8" s="30" customFormat="1" x14ac:dyDescent="0.2">
      <c r="A155" s="58"/>
      <c r="B155" s="17"/>
      <c r="C155" s="18"/>
      <c r="D155" s="18"/>
      <c r="E155" s="18"/>
      <c r="F155" s="68"/>
      <c r="G155" s="19"/>
      <c r="H155" s="46"/>
    </row>
    <row r="156" spans="1:8" s="30" customFormat="1" x14ac:dyDescent="0.2">
      <c r="A156" s="58"/>
      <c r="B156" s="17"/>
      <c r="C156" s="18"/>
      <c r="D156" s="18"/>
      <c r="E156" s="18"/>
      <c r="F156" s="68"/>
      <c r="G156" s="19"/>
      <c r="H156" s="46"/>
    </row>
    <row r="157" spans="1:8" s="30" customFormat="1" x14ac:dyDescent="0.2">
      <c r="A157" s="58"/>
      <c r="B157" s="17"/>
      <c r="C157" s="18"/>
      <c r="D157" s="18"/>
      <c r="E157" s="18"/>
      <c r="F157" s="68"/>
      <c r="G157" s="19"/>
      <c r="H157" s="46"/>
    </row>
    <row r="158" spans="1:8" s="30" customFormat="1" x14ac:dyDescent="0.2">
      <c r="A158" s="58"/>
      <c r="B158" s="17"/>
      <c r="C158" s="18"/>
      <c r="D158" s="18"/>
      <c r="E158" s="18"/>
      <c r="F158" s="68"/>
      <c r="G158" s="19"/>
      <c r="H158" s="46"/>
    </row>
    <row r="159" spans="1:8" s="30" customFormat="1" x14ac:dyDescent="0.2">
      <c r="A159" s="58"/>
      <c r="B159" s="17"/>
      <c r="C159" s="18"/>
      <c r="D159" s="18"/>
      <c r="E159" s="18"/>
      <c r="F159" s="68"/>
      <c r="G159" s="19"/>
      <c r="H159" s="46"/>
    </row>
    <row r="160" spans="1:8" s="30" customFormat="1" x14ac:dyDescent="0.2">
      <c r="A160" s="58"/>
      <c r="B160" s="17"/>
      <c r="C160" s="18"/>
      <c r="D160" s="18"/>
      <c r="E160" s="18"/>
      <c r="F160" s="68"/>
      <c r="G160" s="19"/>
      <c r="H160" s="46"/>
    </row>
    <row r="161" spans="1:8" s="30" customFormat="1" x14ac:dyDescent="0.2">
      <c r="A161" s="58"/>
      <c r="B161" s="17"/>
      <c r="C161" s="18"/>
      <c r="D161" s="18"/>
      <c r="E161" s="18"/>
      <c r="F161" s="68"/>
      <c r="G161" s="19"/>
      <c r="H161" s="46"/>
    </row>
    <row r="162" spans="1:8" s="30" customFormat="1" x14ac:dyDescent="0.2">
      <c r="A162" s="58"/>
      <c r="B162" s="17"/>
      <c r="C162" s="18"/>
      <c r="D162" s="18"/>
      <c r="E162" s="18"/>
      <c r="F162" s="68"/>
      <c r="G162" s="19"/>
      <c r="H162" s="46"/>
    </row>
    <row r="163" spans="1:8" s="30" customFormat="1" x14ac:dyDescent="0.2">
      <c r="A163" s="58"/>
      <c r="B163" s="17"/>
      <c r="C163" s="18"/>
      <c r="D163" s="18"/>
      <c r="E163" s="18"/>
      <c r="F163" s="68"/>
      <c r="G163" s="19"/>
      <c r="H163" s="46"/>
    </row>
    <row r="164" spans="1:8" s="30" customFormat="1" x14ac:dyDescent="0.2">
      <c r="A164" s="58"/>
      <c r="B164" s="17"/>
      <c r="C164" s="18"/>
      <c r="D164" s="18"/>
      <c r="E164" s="18"/>
      <c r="F164" s="68"/>
      <c r="G164" s="19"/>
      <c r="H164" s="46"/>
    </row>
    <row r="165" spans="1:8" s="30" customFormat="1" x14ac:dyDescent="0.2">
      <c r="A165" s="58"/>
      <c r="B165" s="17"/>
      <c r="C165" s="18"/>
      <c r="D165" s="18"/>
      <c r="E165" s="18"/>
      <c r="F165" s="68"/>
      <c r="G165" s="19"/>
      <c r="H165" s="46"/>
    </row>
    <row r="166" spans="1:8" s="30" customFormat="1" x14ac:dyDescent="0.2">
      <c r="A166" s="58"/>
      <c r="B166" s="17"/>
      <c r="C166" s="18"/>
      <c r="D166" s="18"/>
      <c r="E166" s="18"/>
      <c r="F166" s="68"/>
      <c r="G166" s="19"/>
      <c r="H166" s="46"/>
    </row>
    <row r="167" spans="1:8" s="30" customFormat="1" x14ac:dyDescent="0.2">
      <c r="A167" s="58"/>
      <c r="B167" s="17"/>
      <c r="C167" s="18"/>
      <c r="D167" s="18"/>
      <c r="E167" s="18"/>
      <c r="F167" s="68"/>
      <c r="G167" s="19"/>
      <c r="H167" s="46"/>
    </row>
    <row r="168" spans="1:8" s="30" customFormat="1" x14ac:dyDescent="0.2">
      <c r="A168" s="58"/>
      <c r="B168" s="17"/>
      <c r="C168" s="18"/>
      <c r="D168" s="18"/>
      <c r="E168" s="18"/>
      <c r="F168" s="68"/>
      <c r="G168" s="19"/>
      <c r="H168" s="46"/>
    </row>
  </sheetData>
  <autoFilter ref="A6:H32" xr:uid="{00000000-0009-0000-0000-000003000000}"/>
  <mergeCells count="1">
    <mergeCell ref="C4:D4"/>
  </mergeCells>
  <printOptions horizontalCentered="1"/>
  <pageMargins left="0.25" right="0.25" top="0.25" bottom="0.5" header="0" footer="0.25"/>
  <pageSetup scale="74" fitToHeight="0" orientation="landscape" r:id="rId1"/>
  <headerFooter>
    <oddFooter>&amp;L&amp;"+,Italic"&amp;9Data provided by Capital IQ and HCPEA&amp;C&amp;"+,Regular"&amp;9&amp;P&amp;R&amp;"+,Italic"&amp;9&amp;D</oddFooter>
  </headerFooter>
  <rowBreaks count="1" manualBreakCount="1">
    <brk id="23" max="7" man="1"/>
  </row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Q1 2015</vt:lpstr>
      <vt:lpstr>Q2 2015</vt:lpstr>
      <vt:lpstr>Q3 2015</vt:lpstr>
      <vt:lpstr>Q4 2015</vt:lpstr>
      <vt:lpstr>'Q1 2015'!Print_Area</vt:lpstr>
      <vt:lpstr>'Q2 2015'!Print_Area</vt:lpstr>
      <vt:lpstr>'Q3 2015'!Print_Area</vt:lpstr>
      <vt:lpstr>'Q4 2015'!Print_Area</vt:lpstr>
      <vt:lpstr>'Q1 2015'!Print_Titles</vt:lpstr>
      <vt:lpstr>'Q2 2015'!Print_Titles</vt:lpstr>
      <vt:lpstr>'Q3 2015'!Print_Titles</vt:lpstr>
      <vt:lpstr>'Q4 2015'!Print_Titles</vt:lpstr>
    </vt:vector>
  </TitlesOfParts>
  <Company>Piper Jaffray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Valerius</dc:creator>
  <cp:lastModifiedBy>Leslie Thornbury</cp:lastModifiedBy>
  <cp:lastPrinted>2012-01-02T17:44:27Z</cp:lastPrinted>
  <dcterms:created xsi:type="dcterms:W3CDTF">2011-03-29T20:02:05Z</dcterms:created>
  <dcterms:modified xsi:type="dcterms:W3CDTF">2022-05-16T16:57:08Z</dcterms:modified>
</cp:coreProperties>
</file>