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esliethornbury/Documents/HCPEA/Deal Trackers/"/>
    </mc:Choice>
  </mc:AlternateContent>
  <xr:revisionPtr revIDLastSave="0" documentId="8_{AACFDE59-0E99-2E4F-8892-56BB873D9E84}" xr6:coauthVersionLast="47" xr6:coauthVersionMax="47" xr10:uidLastSave="{00000000-0000-0000-0000-000000000000}"/>
  <bookViews>
    <workbookView xWindow="0" yWindow="500" windowWidth="23260" windowHeight="12440" activeTab="3" xr2:uid="{00000000-000D-0000-FFFF-FFFF00000000}"/>
  </bookViews>
  <sheets>
    <sheet name="1Q 2018" sheetId="1" r:id="rId1"/>
    <sheet name="2Q 2018" sheetId="2" r:id="rId2"/>
    <sheet name="3Q 2018" sheetId="3" r:id="rId3"/>
    <sheet name="4Q 2018" sheetId="4" r:id="rId4"/>
  </sheets>
  <externalReferences>
    <externalReference r:id="rId5"/>
  </externalReferences>
  <definedNames>
    <definedName name="_xlnm._FilterDatabase" localSheetId="0" hidden="1">'1Q 2018'!$A$7:$I$103</definedName>
    <definedName name="_xlnm._FilterDatabase" localSheetId="1" hidden="1">'2Q 2018'!$A$7:$H$7</definedName>
    <definedName name="_xlnm._FilterDatabase" localSheetId="2" hidden="1">'3Q 2018'!$B$7:$I$254</definedName>
    <definedName name="_xlnm._FilterDatabase" localSheetId="3" hidden="1">'4Q 2018'!$B$7:$I$102</definedName>
    <definedName name="CIQWBGuid" hidden="1">"b08639f5-bf45-4959-974e-61916e75c8a5"</definedName>
    <definedName name="Hyperlink1" localSheetId="1">'2Q 2018'!#REF!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1" hidden="1">43258.8159722222</definedName>
    <definedName name="IQ_NAMES_REVISION_DATE_" localSheetId="2" hidden="1">43256.8815046296</definedName>
    <definedName name="IQ_NAMES_REVISION_DATE_" localSheetId="3" hidden="1">43444.7570717593</definedName>
    <definedName name="IQ_NAMES_REVISION_DATE_" hidden="1">43019.5860416667</definedName>
    <definedName name="IQ_NTM">6000</definedName>
    <definedName name="IQ_OPENED55" hidden="1">1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RSheet1D448" hidden="1">[1]Sheet1!$D$450</definedName>
    <definedName name="IQRSheet1D454" hidden="1">[1]Sheet1!$D$456</definedName>
    <definedName name="IQRSheet1D466" hidden="1">[1]Sheet1!$D$468</definedName>
    <definedName name="IQRSheet1D472" hidden="1">[1]Sheet1!$D$474</definedName>
    <definedName name="IQRSheet1D478" hidden="1">[1]Sheet1!$D$480</definedName>
    <definedName name="IQRSheet1D484" hidden="1">[1]Sheet1!$D$486:$D$490</definedName>
    <definedName name="IQRSheet1D490" hidden="1">[1]Sheet1!$D$492</definedName>
    <definedName name="IQRSheet1D502" hidden="1">[1]Sheet1!$D$504</definedName>
    <definedName name="IQRSheet1D508" hidden="1">[1]Sheet1!$D$510</definedName>
    <definedName name="IQRSheet1D514" hidden="1">[1]Sheet1!$D$516</definedName>
    <definedName name="IQRSheet1D520" hidden="1">[1]Sheet1!$D$522</definedName>
    <definedName name="IQRSheet1D526" hidden="1">[1]Sheet1!$D$528</definedName>
    <definedName name="IQRSheet1D532" hidden="1">[1]Sheet1!$D$534</definedName>
    <definedName name="IQRSheet1D538" hidden="1">[1]Sheet1!$D$540</definedName>
    <definedName name="IQRSheet1D544" hidden="1">[1]Sheet1!$D$546</definedName>
    <definedName name="IQRSheet1D550" hidden="1">[1]Sheet1!$D$552</definedName>
    <definedName name="IQRSheet1G454" hidden="1">[1]Sheet1!$G$456</definedName>
    <definedName name="IQRSheet1G466" hidden="1">[1]Sheet1!$G$468:$G$472</definedName>
    <definedName name="IQRSheet1G472" hidden="1">[1]Sheet1!$G$474:$G$475</definedName>
    <definedName name="IQRSheet1G478" hidden="1">[1]Sheet1!$G$480</definedName>
    <definedName name="IQRSheet1G484" hidden="1">[1]Sheet1!$G$486:$G$490</definedName>
    <definedName name="IQRSheet1G490" hidden="1">[1]Sheet1!$G$492:$G$493</definedName>
    <definedName name="IQRSheet1G502" hidden="1">[1]Sheet1!$G$504</definedName>
    <definedName name="IQRSheet1G514" hidden="1">[1]Sheet1!$G$516:$G$517</definedName>
    <definedName name="IQRSheet1G520" hidden="1">[1]Sheet1!$G$522</definedName>
    <definedName name="IQRSheet1G526" hidden="1">[1]Sheet1!$G$528</definedName>
    <definedName name="IQRSheet1G538" hidden="1">[1]Sheet1!$G$540</definedName>
    <definedName name="IQRSheet1J502" hidden="1">[1]Sheet1!$J$504</definedName>
    <definedName name="IQRSheet1J520" hidden="1">[1]Sheet1!$J$522</definedName>
    <definedName name="_xlnm.Print_Area" localSheetId="0">'1Q 2018'!$A$1:$H$104</definedName>
    <definedName name="_xlnm.Print_Area" localSheetId="1">'2Q 2018'!$A$1:$H$86</definedName>
    <definedName name="_xlnm.Print_Area" localSheetId="2">'3Q 2018'!$B$1:$I$100</definedName>
    <definedName name="_xlnm.Print_Area" localSheetId="3">'4Q 2018'!$B$1:$I$102</definedName>
    <definedName name="_xlnm.Print_Titles" localSheetId="0">'1Q 2018'!$1:$7</definedName>
    <definedName name="_xlnm.Print_Titles" localSheetId="1">'2Q 2018'!$1:$7</definedName>
    <definedName name="_xlnm.Print_Titles" localSheetId="2">'3Q 2018'!$1:$7</definedName>
    <definedName name="_xlnm.Print_Titles" localSheetId="3">'4Q 2018'!$1:$7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2" i="4" l="1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100" i="3" l="1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H64" i="2" l="1"/>
  <c r="H62" i="2"/>
  <c r="H60" i="2"/>
  <c r="H58" i="2"/>
  <c r="H57" i="2"/>
  <c r="H56" i="2"/>
  <c r="H55" i="2"/>
  <c r="H54" i="2"/>
  <c r="H50" i="2"/>
  <c r="H48" i="2"/>
  <c r="H47" i="2"/>
  <c r="H46" i="2"/>
  <c r="H45" i="2"/>
</calcChain>
</file>

<file path=xl/sharedStrings.xml><?xml version="1.0" encoding="utf-8"?>
<sst xmlns="http://schemas.openxmlformats.org/spreadsheetml/2006/main" count="2330" uniqueCount="863">
  <si>
    <t>Target Company</t>
  </si>
  <si>
    <t>Sector</t>
  </si>
  <si>
    <t>Date</t>
  </si>
  <si>
    <t>Buying Entity</t>
  </si>
  <si>
    <t>Selling Entity</t>
  </si>
  <si>
    <t>Company</t>
  </si>
  <si>
    <t>Private Equity Firm</t>
  </si>
  <si>
    <t>CapIQ</t>
  </si>
  <si>
    <t>Merger/Acquisition</t>
  </si>
  <si>
    <t>Deal Type</t>
  </si>
  <si>
    <t>Company; Private Equity Firm</t>
  </si>
  <si>
    <t>Size ($ M)</t>
  </si>
  <si>
    <t>-</t>
  </si>
  <si>
    <t>Arsenal Capital Partners</t>
  </si>
  <si>
    <t>Add-on</t>
  </si>
  <si>
    <t>Medical Devices</t>
  </si>
  <si>
    <t>Merger / Acquisition</t>
  </si>
  <si>
    <t>Healthcare Services</t>
  </si>
  <si>
    <t>Healthcare IT</t>
  </si>
  <si>
    <t>Pharmaceuticals</t>
  </si>
  <si>
    <t>Healthcare Services / IT</t>
  </si>
  <si>
    <t xml:space="preserve">New Mountain Capital </t>
  </si>
  <si>
    <t>Silver Oak Services Partners</t>
  </si>
  <si>
    <t>Summit Partners</t>
  </si>
  <si>
    <t>AccentCare, Inc.</t>
  </si>
  <si>
    <t>Oak Hill Capital Partners</t>
  </si>
  <si>
    <t>Great Point Partners</t>
  </si>
  <si>
    <t>Revint Solutions</t>
  </si>
  <si>
    <t>Beecken Petty O'Keefe &amp; Company</t>
  </si>
  <si>
    <t>BelHealth Investment Partners</t>
  </si>
  <si>
    <t>Shore Capital Partners</t>
  </si>
  <si>
    <t>WIRB-Copernicus Group</t>
  </si>
  <si>
    <t>Medical Supplies</t>
  </si>
  <si>
    <t>Great Lakes Management Services Organization</t>
  </si>
  <si>
    <t>Sterling Partners</t>
  </si>
  <si>
    <t>TractManager, Inc.</t>
  </si>
  <si>
    <t>Pharma Services</t>
  </si>
  <si>
    <t>Matrix Medical Network</t>
  </si>
  <si>
    <t>Frazier Healthcare Partners</t>
  </si>
  <si>
    <t>TPG Capital</t>
  </si>
  <si>
    <t>Apax Partners</t>
  </si>
  <si>
    <t>Summit Behavioral Healthcare</t>
  </si>
  <si>
    <t>Flexpoint Ford</t>
  </si>
  <si>
    <t>Comvest Partners</t>
  </si>
  <si>
    <t>HGS Population Health</t>
  </si>
  <si>
    <t>AxisPoint Health</t>
  </si>
  <si>
    <t>EW Healthcare Partners</t>
  </si>
  <si>
    <t>EyePoint Pharmaceuticals (fka pSivida Corp.)</t>
  </si>
  <si>
    <t>Applied Clinical Intelligence</t>
  </si>
  <si>
    <t>Diane Walder Dermatology</t>
  </si>
  <si>
    <t>Riverchase Dermatology &amp; Cosmetic Surgery</t>
  </si>
  <si>
    <t>GTCR</t>
  </si>
  <si>
    <t>OraMetrix, Inc.</t>
  </si>
  <si>
    <t>Rho Capital Partners</t>
  </si>
  <si>
    <t>Mesmerize, LLC</t>
  </si>
  <si>
    <t>Brite Media Group</t>
  </si>
  <si>
    <t>The Beekman Group</t>
  </si>
  <si>
    <t>Family Allergy &amp; Asthma</t>
  </si>
  <si>
    <t>Vyaire Medical, Inc.</t>
  </si>
  <si>
    <t>Outpatient Imaging Affiliates</t>
  </si>
  <si>
    <t>Gulf Coast Pain Institute</t>
  </si>
  <si>
    <t>CoreMedical Group</t>
  </si>
  <si>
    <t>Zest Dental Solutions Inc</t>
  </si>
  <si>
    <t>ProVation Medical</t>
  </si>
  <si>
    <t>Connecture, Inc.</t>
  </si>
  <si>
    <t>Prairie Capital</t>
  </si>
  <si>
    <t>ICV Partners</t>
  </si>
  <si>
    <t>NexPhase Capital</t>
  </si>
  <si>
    <t>Gen Cap America</t>
  </si>
  <si>
    <t>BC Partners</t>
  </si>
  <si>
    <t>Clearlake Capital Group</t>
  </si>
  <si>
    <t>Francisco Partners</t>
  </si>
  <si>
    <t>Stonehenge Partners</t>
  </si>
  <si>
    <t>MedCare Investment Funds</t>
  </si>
  <si>
    <t>Avista Capital Partners</t>
  </si>
  <si>
    <t>Wolters Kluwer Health</t>
  </si>
  <si>
    <t>Southern Tier Pediatrics</t>
  </si>
  <si>
    <t>Guthrie Clinic</t>
  </si>
  <si>
    <t>MBF Healthcare Partners</t>
  </si>
  <si>
    <t>Alpha Ortho-Care</t>
  </si>
  <si>
    <t>Strategic Health Services</t>
  </si>
  <si>
    <t>Texas Home Health</t>
  </si>
  <si>
    <t>Quality Care Services</t>
  </si>
  <si>
    <t>Anju Software</t>
  </si>
  <si>
    <t>Providence Strategic Growth Capital Partners</t>
  </si>
  <si>
    <t>Sylogent LLC</t>
  </si>
  <si>
    <t>Pharos Capital Group</t>
  </si>
  <si>
    <t>Verdi Oncology (fka Horizon Oncology Research)</t>
  </si>
  <si>
    <t>C. Weaver Physical Therapy</t>
  </si>
  <si>
    <t>BDT Capital Partners</t>
  </si>
  <si>
    <t>AthletiCo Physical Therapy</t>
  </si>
  <si>
    <t>Van Dam Dermatology &amp; Laser Center</t>
  </si>
  <si>
    <t>Pinnacle Dermatology</t>
  </si>
  <si>
    <t>Chicago Pacific Founders</t>
  </si>
  <si>
    <t>NE Tennessee Emergency Physicians</t>
  </si>
  <si>
    <t>American Physician Partners</t>
  </si>
  <si>
    <t>BBH Capital Partners</t>
  </si>
  <si>
    <t>Newbury Park Dental Studio</t>
  </si>
  <si>
    <t>Smile Brands</t>
  </si>
  <si>
    <t>Gryphon Investors</t>
  </si>
  <si>
    <t>Stewart Animal Clinic</t>
  </si>
  <si>
    <t>Southern Veterinary Partners</t>
  </si>
  <si>
    <t>Heartland Dental</t>
  </si>
  <si>
    <t>KKR &amp; Co.</t>
  </si>
  <si>
    <t>Ontario Teachers' Pension Plan</t>
  </si>
  <si>
    <t>Queen City Hospice &amp; Capital City Hospice</t>
  </si>
  <si>
    <t>ABILITY Network</t>
  </si>
  <si>
    <t>Network Medical Products</t>
  </si>
  <si>
    <t>Innovia Medical LLC</t>
  </si>
  <si>
    <t>Naveos</t>
  </si>
  <si>
    <t>Intermedix Corporation</t>
  </si>
  <si>
    <t>Thomas H. Lee Partners</t>
  </si>
  <si>
    <t>Cobb Pediatric Speech Service</t>
  </si>
  <si>
    <t>The Stepping Stones Group</t>
  </si>
  <si>
    <t>Dohmen Life Science Services</t>
  </si>
  <si>
    <t>The Dohmen Company</t>
  </si>
  <si>
    <t>JLL Partners; Water Street Healthcare Partners</t>
  </si>
  <si>
    <t>Newport Credentialing Solutions</t>
  </si>
  <si>
    <t>Oncology Solutions, LLC</t>
  </si>
  <si>
    <t>The Chartis Group</t>
  </si>
  <si>
    <t>Riordan, Lewis &amp; Haden</t>
  </si>
  <si>
    <t>Southwest Dermatology</t>
  </si>
  <si>
    <t>Cottonwood De Tucson, Inc.</t>
  </si>
  <si>
    <t>STAT Health</t>
  </si>
  <si>
    <t>CityMD</t>
  </si>
  <si>
    <t>Warburg Pincus</t>
  </si>
  <si>
    <t>Professional Placement Resources</t>
  </si>
  <si>
    <t>Medical Solutions</t>
  </si>
  <si>
    <t>TPG Growth</t>
  </si>
  <si>
    <t>Procare Hospice, Inc.</t>
  </si>
  <si>
    <t>Traditions Health, LLC</t>
  </si>
  <si>
    <t>Dorilton Capital</t>
  </si>
  <si>
    <t>The Smile Center</t>
  </si>
  <si>
    <t>Jefferson Dental Clinics</t>
  </si>
  <si>
    <t>Brentwood Associates</t>
  </si>
  <si>
    <t>ELEVATE Physical Therapy</t>
  </si>
  <si>
    <t>Physicial Rehabilitation Network</t>
  </si>
  <si>
    <t>Commercial Health Insurance Products Business</t>
  </si>
  <si>
    <t>General Dynamics Information Technology</t>
  </si>
  <si>
    <t>Verscend Technologies</t>
  </si>
  <si>
    <t>Veritas Capital</t>
  </si>
  <si>
    <t>Agility Health, LLC</t>
  </si>
  <si>
    <t>Alliance Physical Therapy Management</t>
  </si>
  <si>
    <t>GPB Capital</t>
  </si>
  <si>
    <t>Emergency Medicine Consultants</t>
  </si>
  <si>
    <t>Team Health, Inc.</t>
  </si>
  <si>
    <t>Blackstone</t>
  </si>
  <si>
    <t>Office Practicum</t>
  </si>
  <si>
    <t>Pamlico Capital</t>
  </si>
  <si>
    <t>Homecare Accounting Solutions</t>
  </si>
  <si>
    <t>Netsmart Technologies</t>
  </si>
  <si>
    <t>GI Partners</t>
  </si>
  <si>
    <t>Change Healthcare</t>
  </si>
  <si>
    <t>Ready Hands, Inc.</t>
  </si>
  <si>
    <t>Care Advantage, Inc.</t>
  </si>
  <si>
    <t>HospiceLink</t>
  </si>
  <si>
    <t>StateServ Medical</t>
  </si>
  <si>
    <t>Blue Wolf Capital Partners</t>
  </si>
  <si>
    <t>Franklin Rehabilitation</t>
  </si>
  <si>
    <t>MEDTranDirect, Inc.</t>
  </si>
  <si>
    <t>Mediware Information Systems, Inc.</t>
  </si>
  <si>
    <t>Behavioral Care Specialists</t>
  </si>
  <si>
    <t>The Family Treatment Network</t>
  </si>
  <si>
    <t>Chesapeake Medical Staffing</t>
  </si>
  <si>
    <t>American Surgical Professionals</t>
  </si>
  <si>
    <t>TeleQuality Communications</t>
  </si>
  <si>
    <t>Education Networks of America, Inc.</t>
  </si>
  <si>
    <t>Zelnick Medical Capital</t>
  </si>
  <si>
    <t>National Decision Support Company</t>
  </si>
  <si>
    <t>Spring Creek Dental Care</t>
  </si>
  <si>
    <t>CORDENTAL Group</t>
  </si>
  <si>
    <t>New MainStream Capital</t>
  </si>
  <si>
    <t>Bivarus, Inc.</t>
  </si>
  <si>
    <t>Press Ganey Holdings</t>
  </si>
  <si>
    <t>EQT Partners</t>
  </si>
  <si>
    <t>Patient Experience Business of HealthStream, Inc.</t>
  </si>
  <si>
    <t>HealthFair USA, Inc.</t>
  </si>
  <si>
    <t>E+ Cancer Care</t>
  </si>
  <si>
    <t>Kohlberg &amp; Company</t>
  </si>
  <si>
    <t>Alliance HealthCare Services</t>
  </si>
  <si>
    <t>Tahoe Investment Group</t>
  </si>
  <si>
    <t>HealthFirst Financial</t>
  </si>
  <si>
    <t>AccessOne MedCard</t>
  </si>
  <si>
    <t>Frontier Capital</t>
  </si>
  <si>
    <t>Millenium Home Health Care</t>
  </si>
  <si>
    <t>Five Points Healthcare</t>
  </si>
  <si>
    <t>Fulcrum Equity Partners</t>
  </si>
  <si>
    <t>Shoreline Vision</t>
  </si>
  <si>
    <t>Renaissance Imaging Medical Associates</t>
  </si>
  <si>
    <t>Radiology Partners</t>
  </si>
  <si>
    <t>Pamplona Capital Management</t>
  </si>
  <si>
    <t>TF Dental Group</t>
  </si>
  <si>
    <t>North American Dental Group</t>
  </si>
  <si>
    <t>Abry Partners; The Riverside Company</t>
  </si>
  <si>
    <t>The Stepping Stones Group, LLC</t>
  </si>
  <si>
    <t>Five Arrows Capital Partners</t>
  </si>
  <si>
    <t>Drayer Physical Therapy Institute</t>
  </si>
  <si>
    <t>Upstream Rehabilitation Inc.</t>
  </si>
  <si>
    <t>Revelstroke Capital Partners</t>
  </si>
  <si>
    <t>Nurses Unlimited Managed Care</t>
  </si>
  <si>
    <t>Transnetyx, Inc.</t>
  </si>
  <si>
    <t>Thompson Street Capital Partners</t>
  </si>
  <si>
    <t>Jordan Health Services, Inc.</t>
  </si>
  <si>
    <t>Pyramid Home Health Services</t>
  </si>
  <si>
    <t>Palladium Equity Partners</t>
  </si>
  <si>
    <t>Aspire Home Care</t>
  </si>
  <si>
    <t>The Eye Associates of Manatee; Piedmont Surgery Center; Clemson Eye</t>
  </si>
  <si>
    <t>Eye Health America</t>
  </si>
  <si>
    <t>LLR Partners</t>
  </si>
  <si>
    <t>Connectiv, Inc.</t>
  </si>
  <si>
    <t>Accruent, LLC</t>
  </si>
  <si>
    <t>Genstar Capital</t>
  </si>
  <si>
    <t>LifeScan, Inc.</t>
  </si>
  <si>
    <t>Platinum Equity</t>
  </si>
  <si>
    <t>Johnson &amp; Johnson (NYSE:JNJ)</t>
  </si>
  <si>
    <t>One Hour Optical and 20/20 Image Eye Centers</t>
  </si>
  <si>
    <t>Acuity Eyecare Holdings</t>
  </si>
  <si>
    <t>Riata Capital Group, LLC</t>
  </si>
  <si>
    <t>Matrixx Initiatives</t>
  </si>
  <si>
    <t>H.I.G. Capital</t>
  </si>
  <si>
    <t>Sarnova, Inc.</t>
  </si>
  <si>
    <t>Patricia Industries</t>
  </si>
  <si>
    <t>Water Street Healthcare Partners</t>
  </si>
  <si>
    <t>Healthcare Distributors</t>
  </si>
  <si>
    <t>CORA Health Services</t>
  </si>
  <si>
    <t>West Rehab &amp; Sports Medicine; Accent Physical Therapy; Champion Physical Therapy</t>
  </si>
  <si>
    <t>Webster Capital</t>
  </si>
  <si>
    <t>Emerald Health Services</t>
  </si>
  <si>
    <t>Advanced Fertility Center of Chicago</t>
  </si>
  <si>
    <t>Prelude Fertility Inc.</t>
  </si>
  <si>
    <t>Lee Equity Partners</t>
  </si>
  <si>
    <t>Molecular Response, LLC</t>
  </si>
  <si>
    <t>BioDuro, LLC</t>
  </si>
  <si>
    <t>BridgeWest, LLC</t>
  </si>
  <si>
    <t>OmniClaim, Inc.</t>
  </si>
  <si>
    <t>Equian, LLC</t>
  </si>
  <si>
    <t>Life Sciences</t>
  </si>
  <si>
    <t>Lucigen Corporation</t>
  </si>
  <si>
    <t>LGC Limited</t>
  </si>
  <si>
    <t>MPI Research</t>
  </si>
  <si>
    <t>Charles River Laboratories (NYSE:CRL)</t>
  </si>
  <si>
    <t xml:space="preserve">Equipment Management &amp; Technology Solutions </t>
  </si>
  <si>
    <t>CI Capital Partners</t>
  </si>
  <si>
    <t>Epiphany Dermatology</t>
  </si>
  <si>
    <t>Dermatology Associates, Inc.</t>
  </si>
  <si>
    <t>Corpus Medical</t>
  </si>
  <si>
    <t>Confluent Medical Technologies</t>
  </si>
  <si>
    <t>Ampersand Capital Partners</t>
  </si>
  <si>
    <t>Snow Companies</t>
  </si>
  <si>
    <t>WestView Capital Partners</t>
  </si>
  <si>
    <t>Omnicom Group Inc. (NYSE:OMC)</t>
  </si>
  <si>
    <t>Brim Healthcare of Colorado</t>
  </si>
  <si>
    <t>University of Colorado Hospital Authority</t>
  </si>
  <si>
    <t>Steward Health Care System; Cerberus Capital Management</t>
  </si>
  <si>
    <t>Resonetics, LLC</t>
  </si>
  <si>
    <t>Regatta Medical</t>
  </si>
  <si>
    <t>Sverica Capital Management</t>
  </si>
  <si>
    <t>Club Automation, LLC</t>
  </si>
  <si>
    <t>DAXKO, LLC</t>
  </si>
  <si>
    <t>Denville Scientific Inc.</t>
  </si>
  <si>
    <t>Thomas Scientific, Inc.</t>
  </si>
  <si>
    <t>The Carlyle Group</t>
  </si>
  <si>
    <t>Harvard Bioscience (NasdaqGM:HBIO)</t>
  </si>
  <si>
    <t>Arlington Eye Center</t>
  </si>
  <si>
    <t>One Vision Eye Partners</t>
  </si>
  <si>
    <t>Centre Partners Management</t>
  </si>
  <si>
    <t>Continuing Education Alliance, LLC</t>
  </si>
  <si>
    <t>Renovus Capital Partners</t>
  </si>
  <si>
    <t>CVS Health (NYSE:CVS)</t>
  </si>
  <si>
    <t>Apothecary By Design</t>
  </si>
  <si>
    <t>Maravai Life Sciences</t>
  </si>
  <si>
    <t>Glen Research Corporation</t>
  </si>
  <si>
    <t>DENTSPLY SIRONA (NasdaqGS:XRAY)</t>
  </si>
  <si>
    <t>Inovalon (NasdaqGS:INOV)</t>
  </si>
  <si>
    <t>R1 RCM (NasdaqGM:RCM)</t>
  </si>
  <si>
    <t>Northwest Dermatology</t>
  </si>
  <si>
    <t>Add-On</t>
  </si>
  <si>
    <t>Beach House Center for Recovery</t>
  </si>
  <si>
    <t>Arrowhead Dermatology</t>
  </si>
  <si>
    <t>iManaged Solutions</t>
  </si>
  <si>
    <t>Netgain Technology, Inc.</t>
  </si>
  <si>
    <t>Bluff Point Associates</t>
  </si>
  <si>
    <t>AcuStream, Inc.</t>
  </si>
  <si>
    <t>New Mountain Capital</t>
  </si>
  <si>
    <t>Cotiviti Holdings (NYSE:COTV)</t>
  </si>
  <si>
    <t>Advent International Corporation</t>
  </si>
  <si>
    <t>Ovation Fertility Cincinnati</t>
  </si>
  <si>
    <t>Institute For Reproductive Health</t>
  </si>
  <si>
    <t>WindRose Health Investors</t>
  </si>
  <si>
    <t>Craford, Inc.</t>
  </si>
  <si>
    <t>Risk Strategies Company</t>
  </si>
  <si>
    <t>Kelso &amp; Company; HarbourVest Partners</t>
  </si>
  <si>
    <t>InfuSystem Holdings (AMEX:INFU)</t>
  </si>
  <si>
    <t>Argonne Capital</t>
  </si>
  <si>
    <t>Healthcare Equipment</t>
  </si>
  <si>
    <t>Cord Blood Registry</t>
  </si>
  <si>
    <t>AMAG Pharmaceuticals (NasdaqGS:AMAG)</t>
  </si>
  <si>
    <t>California Cryobank</t>
  </si>
  <si>
    <t>Longitude Capital Management; Novaquest Capital Management</t>
  </si>
  <si>
    <t>CCMC School</t>
  </si>
  <si>
    <t>Family Treatment Network</t>
  </si>
  <si>
    <t>Life Account, LLC</t>
  </si>
  <si>
    <t>Alight Solutions</t>
  </si>
  <si>
    <t>Health Prime International</t>
  </si>
  <si>
    <t>GPB Capital Holdings</t>
  </si>
  <si>
    <t>Healthcare IT / Services</t>
  </si>
  <si>
    <t>Clinical Device Group</t>
  </si>
  <si>
    <t>FactoryCRO</t>
  </si>
  <si>
    <t>Kester Capital</t>
  </si>
  <si>
    <t>Miles Eye Center</t>
  </si>
  <si>
    <t>Barnet Dulaney Perkins Eye Center</t>
  </si>
  <si>
    <t>Advanced Family Dental &amp; Orthodontics</t>
  </si>
  <si>
    <t>Chicagoland Smile Group</t>
  </si>
  <si>
    <t>Shore Capital Partners; Resolute Capital Partners</t>
  </si>
  <si>
    <t>Envision Healthcare (NYSE:EVHC)</t>
  </si>
  <si>
    <t>Eating Disorder Assets of La Ventana Treatment Centers</t>
  </si>
  <si>
    <t>Castlewood Treatment Center</t>
  </si>
  <si>
    <t>The Riverside Company</t>
  </si>
  <si>
    <t>La Ventana Treatment Centers</t>
  </si>
  <si>
    <t>Skin, Vein &amp; Cosmetic Surgery Clinic</t>
  </si>
  <si>
    <t>Jay Care Medical Center</t>
  </si>
  <si>
    <t>Strategic Health Services, LLC</t>
  </si>
  <si>
    <t>Healthcare Facilities</t>
  </si>
  <si>
    <t>Medical Consultants Network</t>
  </si>
  <si>
    <t>Mitchell International</t>
  </si>
  <si>
    <t>Stone Point Capital</t>
  </si>
  <si>
    <t>Sound Options, Inc.</t>
  </si>
  <si>
    <t>Aging of America Group</t>
  </si>
  <si>
    <t>Interprise Partners</t>
  </si>
  <si>
    <t>Paladina Health</t>
  </si>
  <si>
    <t>New Enterprise Associates</t>
  </si>
  <si>
    <t>DaVita Inc. (NYSE:DVA)</t>
  </si>
  <si>
    <t>PT Solutions Holdings</t>
  </si>
  <si>
    <t>Lindsay Goldberg</t>
  </si>
  <si>
    <t>New Harbor Capital Management</t>
  </si>
  <si>
    <t>NorthStar Anesthesia</t>
  </si>
  <si>
    <t>The Cranemere Group</t>
  </si>
  <si>
    <t>Expanding Orthopedics</t>
  </si>
  <si>
    <t>CoreLink, LLC</t>
  </si>
  <si>
    <t>The Stephens Group</t>
  </si>
  <si>
    <t>Glimpse Live</t>
  </si>
  <si>
    <t>ABB Optical Group</t>
  </si>
  <si>
    <t>Keystone Dental</t>
  </si>
  <si>
    <t>Accelmed</t>
  </si>
  <si>
    <t>Alcami Corporation</t>
  </si>
  <si>
    <t>Madison Dearborn Partners</t>
  </si>
  <si>
    <t>Ares Capital</t>
  </si>
  <si>
    <t>Ernest Health, Inc.</t>
  </si>
  <si>
    <t>OEP Capital Advisors</t>
  </si>
  <si>
    <t>HEALTHCAREfirst Inc.</t>
  </si>
  <si>
    <t>ResMed Inc.</t>
  </si>
  <si>
    <t>Aspirion Health Resources</t>
  </si>
  <si>
    <t>Aquiline Capital Partners</t>
  </si>
  <si>
    <t>BIP Capital</t>
  </si>
  <si>
    <t>Evolution Research Group</t>
  </si>
  <si>
    <t>Linden LLC</t>
  </si>
  <si>
    <t>DFW Capital Partners</t>
  </si>
  <si>
    <t>Premise Health</t>
  </si>
  <si>
    <t>OMERS Private Equity</t>
  </si>
  <si>
    <t>Walgreens Boot Alliance (NasdaqGS:WBA); Water Street Healthcare Partners</t>
  </si>
  <si>
    <t>Fermatex Vascular Technologies</t>
  </si>
  <si>
    <t>Spectrum Plastics Group</t>
  </si>
  <si>
    <t>AEA Investors</t>
  </si>
  <si>
    <t>Vance Street Capital</t>
  </si>
  <si>
    <t>Elite Dental Partners</t>
  </si>
  <si>
    <t>Cressey &amp; Company</t>
  </si>
  <si>
    <t>Tyree &amp; D'Angelo Partners</t>
  </si>
  <si>
    <t>MedSource National</t>
  </si>
  <si>
    <t>ExamWorks Group</t>
  </si>
  <si>
    <t>Leonard Green &amp; Partners</t>
  </si>
  <si>
    <t>Virgin Pulse, Inc.</t>
  </si>
  <si>
    <t>RedBrick Health</t>
  </si>
  <si>
    <t>Marlin Equity Partners</t>
  </si>
  <si>
    <t>The Macaluso Group</t>
  </si>
  <si>
    <t>ConnectiveRx</t>
  </si>
  <si>
    <t>Spencer Dermatology Associates</t>
  </si>
  <si>
    <t>Sanova Dermatology</t>
  </si>
  <si>
    <t>Spindletop Capital</t>
  </si>
  <si>
    <t>LinkEHR</t>
  </si>
  <si>
    <t>Cumberland Consulting Group</t>
  </si>
  <si>
    <t>Tailwind Capital Group</t>
  </si>
  <si>
    <t>Clinical Ink</t>
  </si>
  <si>
    <t>NovaQuest Capital Management</t>
  </si>
  <si>
    <t>Tricity Pain Associates</t>
  </si>
  <si>
    <t>The Health Insurance Group</t>
  </si>
  <si>
    <t xml:space="preserve">HPS Investment Partners; Madison Dearborn </t>
  </si>
  <si>
    <t>AXA</t>
  </si>
  <si>
    <t>Managed Care; Health Insurance</t>
  </si>
  <si>
    <t>DoseLogix</t>
  </si>
  <si>
    <t>Team Technologies, Inc.</t>
  </si>
  <si>
    <t>Healthcare Supplies</t>
  </si>
  <si>
    <t>Keystone In-Home Care</t>
  </si>
  <si>
    <t>Simplura Health Group</t>
  </si>
  <si>
    <t>Cape Coral Hospitalists</t>
  </si>
  <si>
    <t>Spectrum Medical Partners</t>
  </si>
  <si>
    <t>HealthEdge Investment Partners</t>
  </si>
  <si>
    <t>Hometown Oxygen</t>
  </si>
  <si>
    <t>PromptCare, Inc.</t>
  </si>
  <si>
    <t>MidMark Capital</t>
  </si>
  <si>
    <t>CID Resources</t>
  </si>
  <si>
    <t>Superior Group of Companies (NasdaqGM:SGC)</t>
  </si>
  <si>
    <t>Prophet Equity</t>
  </si>
  <si>
    <t>Kramer Laboratories, Inc.</t>
  </si>
  <si>
    <t>Avista Capital</t>
  </si>
  <si>
    <t>Trinity Dermatology</t>
  </si>
  <si>
    <t>U.S. Dermatology Partners</t>
  </si>
  <si>
    <t>ABRY Partners</t>
  </si>
  <si>
    <t>Hygia Health Services</t>
  </si>
  <si>
    <t>Stryker Sustainability Solutions</t>
  </si>
  <si>
    <t>Eastside Partners</t>
  </si>
  <si>
    <t>ContraVac, Inc.</t>
  </si>
  <si>
    <t>DNA Diagnostics Center</t>
  </si>
  <si>
    <t>GHO Capital Partners</t>
  </si>
  <si>
    <t>Shamrock Capital Partners</t>
  </si>
  <si>
    <t>Abode Healthcare</t>
  </si>
  <si>
    <t>Tailwind Capital</t>
  </si>
  <si>
    <t>Tideway Dermatology</t>
  </si>
  <si>
    <t>AAD Dermatology Management</t>
  </si>
  <si>
    <t>Summit Behavioral Health</t>
  </si>
  <si>
    <t>Delphi Behavioral Health Group</t>
  </si>
  <si>
    <t>The Halifax Group</t>
  </si>
  <si>
    <t>Medical Specialties Distributors</t>
  </si>
  <si>
    <t>McKesson Corporation (NYSE:MCK)</t>
  </si>
  <si>
    <t>ACO Health Partners</t>
  </si>
  <si>
    <t>CURA Health Management</t>
  </si>
  <si>
    <t>Citra Health Solutions; Great Point Partners</t>
  </si>
  <si>
    <t>Annapolis Dermatology Center</t>
  </si>
  <si>
    <t>Curo Health Services</t>
  </si>
  <si>
    <t>Humana Inc. (NYSE:HUM); TPG Capital; WCAS</t>
  </si>
  <si>
    <t>Sound Inpatient Physicians, Inc.</t>
  </si>
  <si>
    <t>Fresenius Medical Care (XTRA:FME)</t>
  </si>
  <si>
    <t>Cadence, Inc.</t>
  </si>
  <si>
    <t>Center For Autism And Related Disorders</t>
  </si>
  <si>
    <t>The Blackstone Group</t>
  </si>
  <si>
    <t>Jordan Health Services</t>
  </si>
  <si>
    <t>Blue Wolf Capital Partners; Kelso &amp; Company</t>
  </si>
  <si>
    <t>Palladium Equity Partners; W Capital Partners</t>
  </si>
  <si>
    <t>Analogic Corporation (NasdaqGS:ALOG)</t>
  </si>
  <si>
    <t>Altaris Capital Partners</t>
  </si>
  <si>
    <t>Family Physicians Group</t>
  </si>
  <si>
    <t>Humana Inc. (NYSE:HUM)</t>
  </si>
  <si>
    <t>Nautic Partners</t>
  </si>
  <si>
    <t>Managed Healthcare</t>
  </si>
  <si>
    <t>Community Medical Services</t>
  </si>
  <si>
    <t>Clearview Capital</t>
  </si>
  <si>
    <t>General Surgery Product Assets of LeMaitre Vascular</t>
  </si>
  <si>
    <t>Symmetry Surgical</t>
  </si>
  <si>
    <t>RoundTable Healthcare Management</t>
  </si>
  <si>
    <t>LeMaitre Vascular (NasdaqGM:LMAT)</t>
  </si>
  <si>
    <t>Concord Biosciences</t>
  </si>
  <si>
    <t>Frontage Laboratories</t>
  </si>
  <si>
    <t>SV Health Investors</t>
  </si>
  <si>
    <t>Kremer Eye Center</t>
  </si>
  <si>
    <t>Omni Eye Services</t>
  </si>
  <si>
    <t>Nebraska Cultures, Inc.</t>
  </si>
  <si>
    <t>UAS Laboratories</t>
  </si>
  <si>
    <t>Lakeview Equity Partners</t>
  </si>
  <si>
    <t>Biotechnology</t>
  </si>
  <si>
    <t>Medical Laboratory Diagnostics</t>
  </si>
  <si>
    <t>Caymus Equity Partners; PNC Mezzanine Capital</t>
  </si>
  <si>
    <t>Radiology Associates of Florida</t>
  </si>
  <si>
    <t>Work Health Group</t>
  </si>
  <si>
    <t>Value-Based Care Division of GE Healthcare</t>
  </si>
  <si>
    <t>General Electric Company (NYSE:GE)</t>
  </si>
  <si>
    <t>Two Locations of the Family Counseling Center for Recovery</t>
  </si>
  <si>
    <t>Pinnacle Treatment Centers</t>
  </si>
  <si>
    <t>Family Counseling Center for Recovery</t>
  </si>
  <si>
    <t>Genoa Health</t>
  </si>
  <si>
    <t>UnitedHealth Group</t>
  </si>
  <si>
    <t>Advent International</t>
  </si>
  <si>
    <t>Priority Care Solutions</t>
  </si>
  <si>
    <t>Genex Services</t>
  </si>
  <si>
    <t>Century Equity Partners</t>
  </si>
  <si>
    <t>Bellus Medical</t>
  </si>
  <si>
    <t>Crown Laboratories</t>
  </si>
  <si>
    <t>Hildred Capital Partners</t>
  </si>
  <si>
    <t>Genex</t>
  </si>
  <si>
    <t>Mikart</t>
  </si>
  <si>
    <t>Patientcare Logistics Solutions</t>
  </si>
  <si>
    <t>Paramedics Plus</t>
  </si>
  <si>
    <t xml:space="preserve">A&amp;M Capital Advisors </t>
  </si>
  <si>
    <t>Syntimmune</t>
  </si>
  <si>
    <t xml:space="preserve">Alexion Pharmaceuticals </t>
  </si>
  <si>
    <t xml:space="preserve">SV Health Investors </t>
  </si>
  <si>
    <t>Apple Tree Partners</t>
  </si>
  <si>
    <t>Advanced Nursing Solutions</t>
  </si>
  <si>
    <t>Sonas Home Health</t>
  </si>
  <si>
    <t>Boyne Capital</t>
  </si>
  <si>
    <t>Paradigm Management Services</t>
  </si>
  <si>
    <t>Pan Medical US Corporation</t>
  </si>
  <si>
    <t>Zavation Medical Products</t>
  </si>
  <si>
    <t xml:space="preserve">LongueVue Capital </t>
  </si>
  <si>
    <t>Aramark's Healthcare Technologies business</t>
  </si>
  <si>
    <t>TRIMEDX</t>
  </si>
  <si>
    <t>TowerBrook Capital Partners</t>
  </si>
  <si>
    <t>Connance</t>
  </si>
  <si>
    <t>Waystar</t>
  </si>
  <si>
    <t>Bain Capital</t>
  </si>
  <si>
    <t>LifeSpan BioSciences</t>
  </si>
  <si>
    <t>NJRetina</t>
  </si>
  <si>
    <t>Quad-C Management</t>
  </si>
  <si>
    <t>New Haven Dental Group</t>
  </si>
  <si>
    <t>Gentle Dental Partners</t>
  </si>
  <si>
    <t>Audax Private Equity</t>
  </si>
  <si>
    <t>Gemini Bio-Products</t>
  </si>
  <si>
    <t>AAA Anesthesia Associates</t>
  </si>
  <si>
    <t>PhyMed Healthcare Group</t>
  </si>
  <si>
    <t>Teachers' Private Capital</t>
  </si>
  <si>
    <t>Accolade HomeCare and Hospice</t>
  </si>
  <si>
    <t>AccentCare</t>
  </si>
  <si>
    <t>Oak Hill Capital</t>
  </si>
  <si>
    <t>Life Purpose Treatment Centers</t>
  </si>
  <si>
    <t>City Line Behavioral Healthcare</t>
  </si>
  <si>
    <t>Pirana Software &amp; Consulting</t>
  </si>
  <si>
    <t>Certara</t>
  </si>
  <si>
    <t>Reliant Rehabilitation</t>
  </si>
  <si>
    <t>H.I.G Capital</t>
  </si>
  <si>
    <t>SightMD</t>
  </si>
  <si>
    <t>Apex Revenue Technologies</t>
  </si>
  <si>
    <t>RevSpring</t>
  </si>
  <si>
    <t>Direct Home Health Care</t>
  </si>
  <si>
    <t>Care Advantage</t>
  </si>
  <si>
    <t>Sherpa Clinical Packaging</t>
  </si>
  <si>
    <t>PCI Pharma Services</t>
  </si>
  <si>
    <t>Thomas H. Lee</t>
  </si>
  <si>
    <t>STATinMED Research</t>
  </si>
  <si>
    <t>Ancor Capital Partners</t>
  </si>
  <si>
    <t>St. Greogry Retreat Center</t>
  </si>
  <si>
    <t>Summit BHC</t>
  </si>
  <si>
    <t>Lee Equity Partners &amp; FFL Partners</t>
  </si>
  <si>
    <t>AppRev</t>
  </si>
  <si>
    <t>OSG Billing Services</t>
  </si>
  <si>
    <t>Aquiline Capital</t>
  </si>
  <si>
    <t>Eagle Laboratories</t>
  </si>
  <si>
    <t>Innovia Medical</t>
  </si>
  <si>
    <t>Adva-Net</t>
  </si>
  <si>
    <t xml:space="preserve">Summit Partners </t>
  </si>
  <si>
    <t>Council Capital</t>
  </si>
  <si>
    <t>Ellipse</t>
  </si>
  <si>
    <t>Syneron Candela</t>
  </si>
  <si>
    <t>OrthoBethesda</t>
  </si>
  <si>
    <t>Atlantic Street Capital</t>
  </si>
  <si>
    <t>TGaS Advisors</t>
  </si>
  <si>
    <t>Trinity Partners</t>
  </si>
  <si>
    <t>Parthenon Capital Partners</t>
  </si>
  <si>
    <t>HC LIFE</t>
  </si>
  <si>
    <t>Belmont Instrument</t>
  </si>
  <si>
    <t>Counseling Solutions</t>
  </si>
  <si>
    <t>BayMark Health Services</t>
  </si>
  <si>
    <t>SOLUTIONS in Health</t>
  </si>
  <si>
    <t>ProPharma Group</t>
  </si>
  <si>
    <t>Linden Capital Partners</t>
  </si>
  <si>
    <t>Polestar Benefits</t>
  </si>
  <si>
    <t>Infinisource Benefit Services</t>
  </si>
  <si>
    <t>Accel-KKR</t>
  </si>
  <si>
    <t>Shorehaven Senior Living</t>
  </si>
  <si>
    <t>CPF Living Communities</t>
  </si>
  <si>
    <t>Florida Eye Microsurgical Institute</t>
  </si>
  <si>
    <t>EyeSouth Partners</t>
  </si>
  <si>
    <t>PRIME Education</t>
  </si>
  <si>
    <t>Everyday Health</t>
  </si>
  <si>
    <t>DW Healthcare Partners</t>
  </si>
  <si>
    <t>Rock-Pond Solutions</t>
  </si>
  <si>
    <t>Mediware Information Systems</t>
  </si>
  <si>
    <t>Primity Bio</t>
  </si>
  <si>
    <t>Caprion Biosciences</t>
  </si>
  <si>
    <t>Trillium Health Care Products</t>
  </si>
  <si>
    <t>New Water Capital</t>
  </si>
  <si>
    <t>Richardson Capital</t>
  </si>
  <si>
    <t>JSA Health Telepsychiatry</t>
  </si>
  <si>
    <t>Specialists on Call</t>
  </si>
  <si>
    <t>Medisys Health Group</t>
  </si>
  <si>
    <t>TELUS Corporation</t>
  </si>
  <si>
    <t>Persistence Capital Partners</t>
  </si>
  <si>
    <t>Organogenesis</t>
  </si>
  <si>
    <t>Avista Healthcare Public Acquisition (Nasdaq:AHPA)</t>
  </si>
  <si>
    <t>Great Call</t>
  </si>
  <si>
    <t>Best Buy</t>
  </si>
  <si>
    <t>North Oakland Dermatology</t>
  </si>
  <si>
    <t>S&amp;S HealthCare Strategies</t>
  </si>
  <si>
    <t>Level Capital Partners</t>
  </si>
  <si>
    <t>Senior Dental Care</t>
  </si>
  <si>
    <t>Serent Capital</t>
  </si>
  <si>
    <t>Universal Hospital Services</t>
  </si>
  <si>
    <t>Agiliti</t>
  </si>
  <si>
    <t>Irving Place Capital</t>
  </si>
  <si>
    <t>PaxVax</t>
  </si>
  <si>
    <t>Emergent BioSolutions</t>
  </si>
  <si>
    <t>Cerberus Capital Management</t>
  </si>
  <si>
    <t xml:space="preserve">Helping Hand Home Health &amp; Hospice </t>
  </si>
  <si>
    <t>Simplura</t>
  </si>
  <si>
    <t>One Equity Partners</t>
  </si>
  <si>
    <t>Precedent Health</t>
  </si>
  <si>
    <t>SpecialtyCare</t>
  </si>
  <si>
    <t xml:space="preserve">Kohlberg &amp; Company </t>
  </si>
  <si>
    <t>Gibraltar Laboratories</t>
  </si>
  <si>
    <t>Sotera Health</t>
  </si>
  <si>
    <t>Warburg Pincus; GTCR</t>
  </si>
  <si>
    <t>Alegeus Technologies</t>
  </si>
  <si>
    <t>Vista Equity Partners</t>
  </si>
  <si>
    <t>Lightyear Capital</t>
  </si>
  <si>
    <t>Duneland Dermatology</t>
  </si>
  <si>
    <t>WellSpring Pharma Services</t>
  </si>
  <si>
    <t xml:space="preserve">ANI Pharmaceuticals </t>
  </si>
  <si>
    <t>The Argentum Group</t>
  </si>
  <si>
    <t>Sentinel Capital Partners</t>
  </si>
  <si>
    <t>Jean Brown Associates</t>
  </si>
  <si>
    <t>Montgomery &amp; Riddle Eyecare</t>
  </si>
  <si>
    <t>AdvancedMD</t>
  </si>
  <si>
    <t>Global Payments (NYSE:GPN)</t>
  </si>
  <si>
    <t>Enhanced Medical Services</t>
  </si>
  <si>
    <t>Lombart Instrument</t>
  </si>
  <si>
    <t>Specialized Medical Services</t>
  </si>
  <si>
    <t>Lincare Holdings</t>
  </si>
  <si>
    <t xml:space="preserve">MD Now </t>
  </si>
  <si>
    <t>Brockway Moran &amp; Partners</t>
  </si>
  <si>
    <t>BlueStrata EHR</t>
  </si>
  <si>
    <t>Dominion Youth Services</t>
  </si>
  <si>
    <t>Century Park Capital Partners</t>
  </si>
  <si>
    <t>Health Information Designs</t>
  </si>
  <si>
    <t>Kepro</t>
  </si>
  <si>
    <t>Regulatory Professionals</t>
  </si>
  <si>
    <t>Premier Research</t>
  </si>
  <si>
    <t>Metalmark Capital</t>
  </si>
  <si>
    <t>Sunrise Miami Adult Day Care and Millenium Adult Day Care</t>
  </si>
  <si>
    <t>Active Day</t>
  </si>
  <si>
    <t>Audax Group</t>
  </si>
  <si>
    <t>KMR Group and Metrics Champion Consortium</t>
  </si>
  <si>
    <t>Aresenal Capital</t>
  </si>
  <si>
    <t>MEDcare Urgent Care</t>
  </si>
  <si>
    <t>Urgent Care Group</t>
  </si>
  <si>
    <t>Capital Alignment Partners; Harbert Management Corporation</t>
  </si>
  <si>
    <t>Wahoo Fitness</t>
  </si>
  <si>
    <t>Norwest Equity Partners</t>
  </si>
  <si>
    <t>Therapy Brands</t>
  </si>
  <si>
    <t>Lightyear Capital; Oak HC/FT</t>
  </si>
  <si>
    <t>Providence Strategic Growth</t>
  </si>
  <si>
    <t>LifePoint Health</t>
  </si>
  <si>
    <t>RCCH HealthCare Partners</t>
  </si>
  <si>
    <t xml:space="preserve">Apollo Global Management </t>
  </si>
  <si>
    <t>Halo Pharma</t>
  </si>
  <si>
    <t>Cambrex</t>
  </si>
  <si>
    <t>SK Capital Partners</t>
  </si>
  <si>
    <t>Nurse Assist</t>
  </si>
  <si>
    <t>Tower Three Partners</t>
  </si>
  <si>
    <t>CRF Health</t>
  </si>
  <si>
    <t>Bracket</t>
  </si>
  <si>
    <t>P3 Dental Group</t>
  </si>
  <si>
    <t>Smile Brands Group</t>
  </si>
  <si>
    <t xml:space="preserve">Xendo </t>
  </si>
  <si>
    <t>Beneflex Insurance Services</t>
  </si>
  <si>
    <t>OneDigital Health and Benefits</t>
  </si>
  <si>
    <t>Optimal Health Services</t>
  </si>
  <si>
    <t>Bristol Hospice</t>
  </si>
  <si>
    <t>Fazzi Associates</t>
  </si>
  <si>
    <t>Letco Medical</t>
  </si>
  <si>
    <t>Letco Management Team</t>
  </si>
  <si>
    <t>Court Square Capital Partners</t>
  </si>
  <si>
    <t>Midwest Fertility Specialists</t>
  </si>
  <si>
    <t>Ovation Fertility</t>
  </si>
  <si>
    <t>WindRose Heatlh</t>
  </si>
  <si>
    <t>RL Solutions</t>
  </si>
  <si>
    <t>Datix Limited</t>
  </si>
  <si>
    <t>TA Associates Management</t>
  </si>
  <si>
    <t>Inflexxion</t>
  </si>
  <si>
    <t>Integrated Behavioral Health</t>
  </si>
  <si>
    <t>Periscope Equity</t>
  </si>
  <si>
    <t>SmileCare Stockton</t>
  </si>
  <si>
    <t>Western Dental Services</t>
  </si>
  <si>
    <t>Coast Dental Services</t>
  </si>
  <si>
    <t>Nuesoft Technologies</t>
  </si>
  <si>
    <t>Virginia Dermatology &amp; Skin Cancer Center</t>
  </si>
  <si>
    <t>Anne Arundel Dermatology</t>
  </si>
  <si>
    <t>Kalamazoo Emergency Associates</t>
  </si>
  <si>
    <t>Brentwood Capital Partners</t>
  </si>
  <si>
    <t>ADS Data Systems</t>
  </si>
  <si>
    <t xml:space="preserve">Consolo Services Group </t>
  </si>
  <si>
    <t>Johnson-Promident</t>
  </si>
  <si>
    <t>Young Innovations</t>
  </si>
  <si>
    <t xml:space="preserve">The Jordan Company </t>
  </si>
  <si>
    <t>Avalign Technologies</t>
  </si>
  <si>
    <t>Arlington Capital Partners</t>
  </si>
  <si>
    <t xml:space="preserve">MINDBODY </t>
  </si>
  <si>
    <t>Florida Spine and Joint Institute</t>
  </si>
  <si>
    <t>Trive Capital</t>
  </si>
  <si>
    <t>Pediatric Home Service</t>
  </si>
  <si>
    <t>InTandem Capital Partners</t>
  </si>
  <si>
    <t>PhysIOL Group</t>
  </si>
  <si>
    <t>Beaver-Visitec International</t>
  </si>
  <si>
    <t>TA Associates</t>
  </si>
  <si>
    <t>Psychiatric Medical Care</t>
  </si>
  <si>
    <t>Consonance Capital Partners</t>
  </si>
  <si>
    <t>Behavioral Health Group</t>
  </si>
  <si>
    <t>The Vistria Group</t>
  </si>
  <si>
    <t>Frontenac Company</t>
  </si>
  <si>
    <t>Odyssey Behavioral Healthcare</t>
  </si>
  <si>
    <t>Bronco Billing</t>
  </si>
  <si>
    <t>CentralReach</t>
  </si>
  <si>
    <t>Insight Venture Partners</t>
  </si>
  <si>
    <t>Civitas Solutions</t>
  </si>
  <si>
    <t>Centerbridge Partners</t>
  </si>
  <si>
    <t>CRH Healthcare</t>
  </si>
  <si>
    <t>Freeman Spogli &amp; Co</t>
  </si>
  <si>
    <t>US BioTek Laboratories</t>
  </si>
  <si>
    <t>Pike Street Capital</t>
  </si>
  <si>
    <t>Infusion Associates</t>
  </si>
  <si>
    <t>Spine &amp; Sport Physical Therapy</t>
  </si>
  <si>
    <t>Consolo Services Group</t>
  </si>
  <si>
    <t>WellSky</t>
  </si>
  <si>
    <t>MediClean Linen and Laundry</t>
  </si>
  <si>
    <t>Emerald Textiles</t>
  </si>
  <si>
    <t>Pacific Avenue Capital Partners</t>
  </si>
  <si>
    <t>NextCare Holdings</t>
  </si>
  <si>
    <t>FastMed Urgent Care</t>
  </si>
  <si>
    <t>Abry Partners</t>
  </si>
  <si>
    <t>PHOENIX Rehabilitation and Health Services</t>
  </si>
  <si>
    <t>Audax Private Equity Group</t>
  </si>
  <si>
    <t>3 Rivers Capital</t>
  </si>
  <si>
    <t>Aurora Diagnostics</t>
  </si>
  <si>
    <t>Sonic Healthcare</t>
  </si>
  <si>
    <t>KRG Capital Partners; Summit Partners</t>
  </si>
  <si>
    <t>Remedy Partners</t>
  </si>
  <si>
    <t>Sparton Corporation</t>
  </si>
  <si>
    <t>Cerberus Capital</t>
  </si>
  <si>
    <t>Central Ohio Urology Group</t>
  </si>
  <si>
    <t>NMS Capital</t>
  </si>
  <si>
    <t>Pal-Med Inc.</t>
  </si>
  <si>
    <t>Solera Medical Supplies</t>
  </si>
  <si>
    <t>BrightSpring Health Services</t>
  </si>
  <si>
    <t>PharMerica Corporation</t>
  </si>
  <si>
    <t>Onex Corporation</t>
  </si>
  <si>
    <t>Grand Canyon Anesthesia</t>
  </si>
  <si>
    <t>Rock Creek Dermatology and Skin Cancer Center</t>
  </si>
  <si>
    <t>Foot &amp; Ankle Specialists of the Mid-Atlantic</t>
  </si>
  <si>
    <t>Q-Centrix</t>
  </si>
  <si>
    <t>Alliance PT's Outsourced Therapy Division</t>
  </si>
  <si>
    <t>HealthPRO</t>
  </si>
  <si>
    <t>Beecken Petty O'Keefe</t>
  </si>
  <si>
    <t>Alliance Physical Therapy</t>
  </si>
  <si>
    <t>Ambrosia Treatment Center NJ</t>
  </si>
  <si>
    <t>Discovery Behavioral Health</t>
  </si>
  <si>
    <t>ABA of North Texas</t>
  </si>
  <si>
    <t>Pharos Capital</t>
  </si>
  <si>
    <t>InSight Telepsychiatry</t>
  </si>
  <si>
    <t>Harbour Point Capital</t>
  </si>
  <si>
    <t>CFG Health Network</t>
  </si>
  <si>
    <t>Jecure Therapeutics</t>
  </si>
  <si>
    <t>Genentech</t>
  </si>
  <si>
    <t>Versant Venture Management</t>
  </si>
  <si>
    <t>SeraCare Life Sciences</t>
  </si>
  <si>
    <t>LGC</t>
  </si>
  <si>
    <t>Simply Well</t>
  </si>
  <si>
    <t>Virgin Pulse</t>
  </si>
  <si>
    <t>Premier Care</t>
  </si>
  <si>
    <t>Maintenance and Recovery Services</t>
  </si>
  <si>
    <t>EHC Medical Offices</t>
  </si>
  <si>
    <t>Crossroads</t>
  </si>
  <si>
    <t>Revelstoke Capital</t>
  </si>
  <si>
    <t>Avista Pharma Solutions</t>
  </si>
  <si>
    <t>Cambrex Corporation</t>
  </si>
  <si>
    <t>Ampersand Capital</t>
  </si>
  <si>
    <t>ChoiceSpine</t>
  </si>
  <si>
    <t>Altus Capital Partners</t>
  </si>
  <si>
    <t>RevMD Partners</t>
  </si>
  <si>
    <t>Pine Tree Equity</t>
  </si>
  <si>
    <t>DJO Global</t>
  </si>
  <si>
    <t>Colfax Corporation</t>
  </si>
  <si>
    <t>SpecialCare Hospital Management</t>
  </si>
  <si>
    <t>Metamorphosis</t>
  </si>
  <si>
    <t>Doehring's LTC Pharmacy</t>
  </si>
  <si>
    <t>PharmScript</t>
  </si>
  <si>
    <t>Doehring</t>
  </si>
  <si>
    <t>HealthScape Advisors</t>
  </si>
  <si>
    <t>Convey Health Solutions</t>
  </si>
  <si>
    <t>Pareto Intelligence</t>
  </si>
  <si>
    <t>Lotus Clinical Research</t>
  </si>
  <si>
    <t>Onsite Innovations</t>
  </si>
  <si>
    <t>Pivot Health Solutions</t>
  </si>
  <si>
    <t>CI Capital</t>
  </si>
  <si>
    <t>Pacific Biomarkers</t>
  </si>
  <si>
    <t>NEOMED-LABS</t>
  </si>
  <si>
    <t>Team Technologies</t>
  </si>
  <si>
    <t>Reliable Medical Supply</t>
  </si>
  <si>
    <t>Seven Hills Capital</t>
  </si>
  <si>
    <t>Advanced Care Partners</t>
  </si>
  <si>
    <t>Numotion</t>
  </si>
  <si>
    <t>Audax; LLR Partners</t>
  </si>
  <si>
    <t xml:space="preserve">Athenahealth </t>
  </si>
  <si>
    <t>HealthLoop</t>
  </si>
  <si>
    <t>GetWellNetwork</t>
  </si>
  <si>
    <t>Pamplona Capital</t>
  </si>
  <si>
    <t>Hospice Care of South Carolina</t>
  </si>
  <si>
    <t>Texas Digestive Disease Consultants</t>
  </si>
  <si>
    <t>Waud Capital Partners</t>
  </si>
  <si>
    <t>Astek Innovations</t>
  </si>
  <si>
    <t>The Jordan Company</t>
  </si>
  <si>
    <t>Updegraff Laser Vision</t>
  </si>
  <si>
    <t>G&amp;W Labs' Dermatology Business</t>
  </si>
  <si>
    <t>G&amp;W Laboratories</t>
  </si>
  <si>
    <t>Allen Technologies</t>
  </si>
  <si>
    <t>Greyrock Capital</t>
  </si>
  <si>
    <t>MatrixCare</t>
  </si>
  <si>
    <t>ResMed</t>
  </si>
  <si>
    <t>Netminder</t>
  </si>
  <si>
    <t>Zelis Healthcare</t>
  </si>
  <si>
    <t>Parthenon Capital</t>
  </si>
  <si>
    <t>Maryland Dermatology Laser, Skin &amp; Vein</t>
  </si>
  <si>
    <t>Amazing Care Home Health Services</t>
  </si>
  <si>
    <t>Paradigm Spine</t>
  </si>
  <si>
    <t>RTI Surgical</t>
  </si>
  <si>
    <t>Trevi Health Ventures; HealthCor Partners</t>
  </si>
  <si>
    <t>Catalyst Clinical Research</t>
  </si>
  <si>
    <t>BioAgilytix Labs</t>
  </si>
  <si>
    <t>Cobepa S.A.</t>
  </si>
  <si>
    <t>Riverside Partners</t>
  </si>
  <si>
    <t>Charter Health Care Group</t>
  </si>
  <si>
    <t>Unipack</t>
  </si>
  <si>
    <t>Geritrex</t>
  </si>
  <si>
    <t>Total Spectrum</t>
  </si>
  <si>
    <t>LEARN Behavioral</t>
  </si>
  <si>
    <t xml:space="preserve">symplr </t>
  </si>
  <si>
    <t>Clearlake Capital; SkyKnight Capital</t>
  </si>
  <si>
    <t>Pathways Health and Community Support</t>
  </si>
  <si>
    <t>Atar Capital</t>
  </si>
  <si>
    <t>Molina Healthcare</t>
  </si>
  <si>
    <t>Paradigm Group</t>
  </si>
  <si>
    <t>Centurion Services</t>
  </si>
  <si>
    <t>1315 Capital</t>
  </si>
  <si>
    <t>Applied Logic</t>
  </si>
  <si>
    <t>Censis Technologies</t>
  </si>
  <si>
    <t>Decatur Radiology Physicians</t>
  </si>
  <si>
    <t>Envision Healthcare</t>
  </si>
  <si>
    <t>Medac Urgent Care</t>
  </si>
  <si>
    <t>Capital Alignment Partners; Harbert Management</t>
  </si>
  <si>
    <t>Avella Specialty Pharmacy</t>
  </si>
  <si>
    <t>Optum</t>
  </si>
  <si>
    <t>Riordan, Lewis &amp; Hayden</t>
  </si>
  <si>
    <t>Discovery Life Sciences</t>
  </si>
  <si>
    <t>Dayton Eye Associates</t>
  </si>
  <si>
    <t>CEI Vision Partners</t>
  </si>
  <si>
    <t>Nova Anesthesia Professionals</t>
  </si>
  <si>
    <t>Affinity Hospice</t>
  </si>
  <si>
    <t>Corium International</t>
  </si>
  <si>
    <t>Gurnet Point Capital</t>
  </si>
  <si>
    <t xml:space="preserve">EW Healthcare Partners </t>
  </si>
  <si>
    <t>Acorn Health</t>
  </si>
  <si>
    <t>Rose Dental Group</t>
  </si>
  <si>
    <t>Clinical Trials Laboratory Services</t>
  </si>
  <si>
    <t>BioIVT</t>
  </si>
  <si>
    <t>Arsenal Capital</t>
  </si>
  <si>
    <t>Integrated Oncology Network</t>
  </si>
  <si>
    <t>LivHOME</t>
  </si>
  <si>
    <t>Arose</t>
  </si>
  <si>
    <t>Associated Therapeutics</t>
  </si>
  <si>
    <t>Vantage Clinical Solutions</t>
  </si>
  <si>
    <t>Optima Healthcare Solutions</t>
  </si>
  <si>
    <t>Alpine Investors</t>
  </si>
  <si>
    <t>Orthopedic Physical Therapy Products</t>
  </si>
  <si>
    <t>Correct Care Solutions</t>
  </si>
  <si>
    <t>Correctional Medical Group</t>
  </si>
  <si>
    <t>GTCR; Audax Private Equity Group; Frazier Healthcare Partners</t>
  </si>
  <si>
    <t>The Shape of Behavior</t>
  </si>
  <si>
    <t>Blue Sprig Pediatrics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</si>
</sst>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3" formatCode="_(* #,##0.00_);_(* \(#,##0.00\);_(* &quot;-&quot;??_);_(@_)"/>
    <numFmt numFmtId="164" formatCode="mm/dd/yy;@"/>
    <numFmt numFmtId="165" formatCode="m/d/yyyy;@"/>
    <numFmt numFmtId="166" formatCode="&quot;$&quot;#,##0"/>
    <numFmt numFmtId="167" formatCode="0.0_);\(0.0\)"/>
    <numFmt numFmtId="168" formatCode="0_);\(0\)"/>
    <numFmt numFmtId="169" formatCode="#,##0.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0"/>
      <color indexed="8"/>
      <name val="Arial"/>
      <family val="2"/>
    </font>
    <font>
      <sz val="9"/>
      <color theme="1"/>
      <name val="Cambria"/>
      <family val="1"/>
      <scheme val="major"/>
    </font>
    <font>
      <sz val="9"/>
      <color indexed="8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indexed="8"/>
      <name val="Cambria"/>
      <family val="1"/>
      <scheme val="major"/>
    </font>
    <font>
      <b/>
      <u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theme="0"/>
      <name val="Cambria"/>
      <family val="1"/>
    </font>
    <font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E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D7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AAB2B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medium">
        <color rgb="FFBACE4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hair">
        <color theme="0" tint="-0.14996795556505021"/>
      </top>
      <bottom/>
      <diagonal/>
    </border>
  </borders>
  <cellStyleXfs count="33">
    <xf numFmtId="0" fontId="0" fillId="0" borderId="0"/>
    <xf numFmtId="0" fontId="1" fillId="0" borderId="0"/>
    <xf numFmtId="0" fontId="14" fillId="0" borderId="0" applyAlignment="0"/>
    <xf numFmtId="0" fontId="9" fillId="3" borderId="0" applyAlignment="0"/>
    <xf numFmtId="0" fontId="13" fillId="0" borderId="0" applyAlignment="0"/>
    <xf numFmtId="0" fontId="7" fillId="2" borderId="0" applyAlignment="0"/>
    <xf numFmtId="0" fontId="6" fillId="4" borderId="0" applyAlignment="0"/>
    <xf numFmtId="0" fontId="5" fillId="0" borderId="0" applyAlignment="0"/>
    <xf numFmtId="0" fontId="8" fillId="5" borderId="0" applyAlignment="0"/>
    <xf numFmtId="0" fontId="11" fillId="0" borderId="0" applyAlignment="0"/>
    <xf numFmtId="0" fontId="10" fillId="0" borderId="0" applyAlignment="0"/>
    <xf numFmtId="0" fontId="3" fillId="0" borderId="0" applyAlignment="0"/>
    <xf numFmtId="0" fontId="12" fillId="0" borderId="0" applyAlignment="0"/>
    <xf numFmtId="0" fontId="2" fillId="0" borderId="0" applyAlignment="0"/>
    <xf numFmtId="0" fontId="4" fillId="0" borderId="0" applyAlignment="0"/>
    <xf numFmtId="0" fontId="3" fillId="0" borderId="0" applyAlignment="0">
      <alignment wrapText="1"/>
    </xf>
    <xf numFmtId="0" fontId="22" fillId="0" borderId="0"/>
    <xf numFmtId="0" fontId="23" fillId="0" borderId="0" applyAlignment="0"/>
    <xf numFmtId="0" fontId="24" fillId="0" borderId="0" applyAlignment="0"/>
    <xf numFmtId="0" fontId="25" fillId="4" borderId="0" applyAlignment="0"/>
    <xf numFmtId="0" fontId="26" fillId="2" borderId="0" applyAlignment="0"/>
    <xf numFmtId="0" fontId="27" fillId="5" borderId="0" applyAlignment="0"/>
    <xf numFmtId="0" fontId="28" fillId="3" borderId="0" applyAlignment="0"/>
    <xf numFmtId="0" fontId="29" fillId="0" borderId="0" applyAlignment="0"/>
    <xf numFmtId="0" fontId="30" fillId="0" borderId="0" applyAlignment="0"/>
    <xf numFmtId="0" fontId="31" fillId="0" borderId="0" applyAlignment="0"/>
    <xf numFmtId="0" fontId="32" fillId="0" borderId="0" applyAlignment="0"/>
    <xf numFmtId="0" fontId="33" fillId="0" borderId="0" applyAlignment="0"/>
    <xf numFmtId="0" fontId="32" fillId="0" borderId="0" applyAlignment="0">
      <alignment wrapText="1"/>
    </xf>
    <xf numFmtId="0" fontId="34" fillId="0" borderId="0" applyAlignment="0"/>
    <xf numFmtId="0" fontId="35" fillId="0" borderId="0" applyAlignment="0"/>
    <xf numFmtId="0" fontId="36" fillId="0" borderId="0" applyAlignment="0"/>
    <xf numFmtId="43" fontId="37" fillId="0" borderId="0" applyFont="0" applyFill="0" applyBorder="0" applyAlignment="0" applyProtection="0"/>
  </cellStyleXfs>
  <cellXfs count="65">
    <xf numFmtId="0" fontId="0" fillId="0" borderId="0" xfId="0"/>
    <xf numFmtId="0" fontId="15" fillId="6" borderId="1" xfId="0" applyFont="1" applyFill="1" applyBorder="1" applyAlignment="1">
      <alignment vertical="top" wrapText="1"/>
    </xf>
    <xf numFmtId="0" fontId="15" fillId="6" borderId="0" xfId="0" applyFont="1" applyFill="1" applyBorder="1" applyAlignment="1">
      <alignment vertical="top" wrapText="1"/>
    </xf>
    <xf numFmtId="0" fontId="17" fillId="6" borderId="0" xfId="0" applyFont="1" applyFill="1" applyBorder="1" applyAlignment="1">
      <alignment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vertical="top" wrapText="1"/>
    </xf>
    <xf numFmtId="0" fontId="15" fillId="7" borderId="0" xfId="0" applyFont="1" applyFill="1" applyBorder="1" applyAlignment="1">
      <alignment vertical="top" wrapText="1"/>
    </xf>
    <xf numFmtId="0" fontId="17" fillId="8" borderId="2" xfId="0" applyFont="1" applyFill="1" applyBorder="1" applyAlignment="1">
      <alignment wrapText="1"/>
    </xf>
    <xf numFmtId="164" fontId="15" fillId="7" borderId="0" xfId="0" applyNumberFormat="1" applyFont="1" applyFill="1" applyBorder="1" applyAlignment="1">
      <alignment horizontal="center" vertical="top" wrapText="1"/>
    </xf>
    <xf numFmtId="164" fontId="17" fillId="6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  <xf numFmtId="164" fontId="1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16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vertical="top" wrapText="1"/>
    </xf>
    <xf numFmtId="165" fontId="21" fillId="9" borderId="2" xfId="0" applyNumberFormat="1" applyFont="1" applyFill="1" applyBorder="1" applyAlignment="1">
      <alignment horizontal="center" wrapText="1"/>
    </xf>
    <xf numFmtId="0" fontId="21" fillId="9" borderId="2" xfId="0" applyFont="1" applyFill="1" applyBorder="1" applyAlignment="1">
      <alignment wrapText="1"/>
    </xf>
    <xf numFmtId="166" fontId="21" fillId="9" borderId="2" xfId="0" applyNumberFormat="1" applyFont="1" applyFill="1" applyBorder="1" applyAlignment="1">
      <alignment horizontal="center" wrapText="1"/>
    </xf>
    <xf numFmtId="0" fontId="21" fillId="9" borderId="2" xfId="0" applyFont="1" applyFill="1" applyBorder="1" applyAlignment="1">
      <alignment horizontal="left" wrapText="1" indent="1"/>
    </xf>
    <xf numFmtId="0" fontId="20" fillId="7" borderId="0" xfId="0" applyFont="1" applyFill="1" applyBorder="1" applyAlignment="1">
      <alignment horizontal="centerContinuous" vertical="center" wrapText="1"/>
    </xf>
    <xf numFmtId="0" fontId="20" fillId="7" borderId="3" xfId="0" applyFont="1" applyFill="1" applyBorder="1" applyAlignment="1">
      <alignment horizontal="centerContinuous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top" wrapText="1"/>
    </xf>
    <xf numFmtId="0" fontId="15" fillId="0" borderId="1" xfId="0" quotePrefix="1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horizontal="center" vertical="top" wrapText="1"/>
    </xf>
    <xf numFmtId="167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left" vertical="top" wrapText="1"/>
    </xf>
    <xf numFmtId="164" fontId="15" fillId="10" borderId="1" xfId="0" applyNumberFormat="1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5" fillId="10" borderId="1" xfId="0" quotePrefix="1" applyFont="1" applyFill="1" applyBorder="1" applyAlignment="1">
      <alignment vertical="top" wrapText="1"/>
    </xf>
    <xf numFmtId="167" fontId="15" fillId="10" borderId="1" xfId="0" applyNumberFormat="1" applyFont="1" applyFill="1" applyBorder="1" applyAlignment="1">
      <alignment horizontal="center" vertical="top" wrapText="1"/>
    </xf>
    <xf numFmtId="0" fontId="18" fillId="10" borderId="1" xfId="1" applyFont="1" applyFill="1" applyBorder="1" applyAlignment="1">
      <alignment vertical="top" wrapText="1"/>
    </xf>
    <xf numFmtId="0" fontId="16" fillId="10" borderId="1" xfId="1" applyFont="1" applyFill="1" applyBorder="1" applyAlignment="1">
      <alignment vertical="top" wrapText="1"/>
    </xf>
    <xf numFmtId="167" fontId="15" fillId="10" borderId="1" xfId="0" quotePrefix="1" applyNumberFormat="1" applyFont="1" applyFill="1" applyBorder="1" applyAlignment="1">
      <alignment horizontal="left" vertical="top" wrapText="1"/>
    </xf>
    <xf numFmtId="37" fontId="15" fillId="0" borderId="1" xfId="0" applyNumberFormat="1" applyFont="1" applyFill="1" applyBorder="1" applyAlignment="1">
      <alignment horizontal="center" vertical="top" wrapText="1"/>
    </xf>
    <xf numFmtId="168" fontId="15" fillId="10" borderId="1" xfId="0" applyNumberFormat="1" applyFont="1" applyFill="1" applyBorder="1" applyAlignment="1">
      <alignment horizontal="center" vertical="top" wrapText="1"/>
    </xf>
    <xf numFmtId="168" fontId="15" fillId="0" borderId="1" xfId="0" applyNumberFormat="1" applyFont="1" applyFill="1" applyBorder="1" applyAlignment="1">
      <alignment horizontal="center" vertical="top" wrapText="1"/>
    </xf>
    <xf numFmtId="164" fontId="15" fillId="6" borderId="1" xfId="0" applyNumberFormat="1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vertical="top" wrapText="1"/>
    </xf>
    <xf numFmtId="167" fontId="15" fillId="6" borderId="1" xfId="0" applyNumberFormat="1" applyFont="1" applyFill="1" applyBorder="1" applyAlignment="1">
      <alignment horizontal="center" vertical="top" wrapText="1"/>
    </xf>
    <xf numFmtId="0" fontId="16" fillId="6" borderId="1" xfId="1" applyFont="1" applyFill="1" applyBorder="1" applyAlignment="1">
      <alignment vertical="top" wrapText="1"/>
    </xf>
    <xf numFmtId="0" fontId="15" fillId="10" borderId="5" xfId="0" applyFont="1" applyFill="1" applyBorder="1" applyAlignment="1">
      <alignment vertical="top" wrapText="1"/>
    </xf>
    <xf numFmtId="5" fontId="15" fillId="0" borderId="1" xfId="0" applyNumberFormat="1" applyFont="1" applyFill="1" applyBorder="1" applyAlignment="1">
      <alignment horizontal="center" vertical="top" wrapText="1"/>
    </xf>
    <xf numFmtId="14" fontId="15" fillId="0" borderId="1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wrapText="1"/>
    </xf>
    <xf numFmtId="1" fontId="15" fillId="0" borderId="1" xfId="0" applyNumberFormat="1" applyFont="1" applyFill="1" applyBorder="1" applyAlignment="1">
      <alignment horizontal="center" vertical="top" wrapText="1"/>
    </xf>
    <xf numFmtId="0" fontId="18" fillId="0" borderId="1" xfId="1" applyFont="1" applyFill="1" applyBorder="1" applyAlignment="1">
      <alignment vertical="top" wrapText="1"/>
    </xf>
    <xf numFmtId="0" fontId="0" fillId="0" borderId="0" xfId="0" applyFill="1"/>
    <xf numFmtId="0" fontId="15" fillId="7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1" fillId="9" borderId="0" xfId="0" applyFont="1" applyFill="1" applyBorder="1" applyAlignment="1">
      <alignment wrapText="1"/>
    </xf>
    <xf numFmtId="3" fontId="15" fillId="0" borderId="1" xfId="32" applyNumberFormat="1" applyFont="1" applyFill="1" applyBorder="1" applyAlignment="1">
      <alignment horizontal="center" vertical="top" wrapText="1"/>
    </xf>
    <xf numFmtId="169" fontId="15" fillId="0" borderId="1" xfId="0" applyNumberFormat="1" applyFont="1" applyFill="1" applyBorder="1" applyAlignment="1">
      <alignment vertical="top" wrapText="1"/>
    </xf>
    <xf numFmtId="164" fontId="15" fillId="11" borderId="1" xfId="0" applyNumberFormat="1" applyFont="1" applyFill="1" applyBorder="1" applyAlignment="1">
      <alignment horizontal="left" vertical="top" wrapText="1"/>
    </xf>
    <xf numFmtId="164" fontId="15" fillId="0" borderId="0" xfId="0" applyNumberFormat="1" applyFont="1" applyFill="1" applyBorder="1" applyAlignment="1">
      <alignment horizontal="left" vertical="top" wrapText="1"/>
    </xf>
    <xf numFmtId="3" fontId="15" fillId="0" borderId="0" xfId="32" applyNumberFormat="1" applyFont="1" applyFill="1" applyBorder="1" applyAlignment="1">
      <alignment horizontal="center" vertical="top" wrapText="1"/>
    </xf>
    <xf numFmtId="14" fontId="0" fillId="0" borderId="0" xfId="0" applyNumberFormat="1"/>
  </cellXfs>
  <cellStyles count="33">
    <cellStyle name="ChartingText" xfId="2" xr:uid="{00000000-0005-0000-0000-000000000000}"/>
    <cellStyle name="ChartingText 2" xfId="30" xr:uid="{00000000-0005-0000-0000-000001000000}"/>
    <cellStyle name="CHPTop" xfId="31" xr:uid="{00000000-0005-0000-0000-000002000000}"/>
    <cellStyle name="ColumnHeaderNormal" xfId="3" xr:uid="{00000000-0005-0000-0000-000003000000}"/>
    <cellStyle name="ColumnHeaderNormal 2" xfId="22" xr:uid="{00000000-0005-0000-0000-000004000000}"/>
    <cellStyle name="Comma" xfId="32" builtinId="3"/>
    <cellStyle name="Invisible" xfId="4" xr:uid="{00000000-0005-0000-0000-000006000000}"/>
    <cellStyle name="Invisible 2" xfId="29" xr:uid="{00000000-0005-0000-0000-000007000000}"/>
    <cellStyle name="NewColumnHeaderNormal" xfId="5" xr:uid="{00000000-0005-0000-0000-000008000000}"/>
    <cellStyle name="NewColumnHeaderNormal 2" xfId="20" xr:uid="{00000000-0005-0000-0000-000009000000}"/>
    <cellStyle name="NewSectionHeaderNormal" xfId="6" xr:uid="{00000000-0005-0000-0000-00000A000000}"/>
    <cellStyle name="NewSectionHeaderNormal 2" xfId="19" xr:uid="{00000000-0005-0000-0000-00000B000000}"/>
    <cellStyle name="NewTitleNormal" xfId="7" xr:uid="{00000000-0005-0000-0000-00000C000000}"/>
    <cellStyle name="NewTitleNormal 2" xfId="18" xr:uid="{00000000-0005-0000-0000-00000D000000}"/>
    <cellStyle name="Normal" xfId="0" builtinId="0"/>
    <cellStyle name="Normal 2" xfId="1" xr:uid="{00000000-0005-0000-0000-00000F000000}"/>
    <cellStyle name="Normal 3" xfId="16" xr:uid="{00000000-0005-0000-0000-000010000000}"/>
    <cellStyle name="SectionHeaderNormal" xfId="8" xr:uid="{00000000-0005-0000-0000-000011000000}"/>
    <cellStyle name="SectionHeaderNormal 2" xfId="21" xr:uid="{00000000-0005-0000-0000-000012000000}"/>
    <cellStyle name="SubScript" xfId="9" xr:uid="{00000000-0005-0000-0000-000013000000}"/>
    <cellStyle name="SubScript 2" xfId="25" xr:uid="{00000000-0005-0000-0000-000014000000}"/>
    <cellStyle name="SuperScript" xfId="10" xr:uid="{00000000-0005-0000-0000-000015000000}"/>
    <cellStyle name="SuperScript 2" xfId="24" xr:uid="{00000000-0005-0000-0000-000016000000}"/>
    <cellStyle name="TextBold" xfId="11" xr:uid="{00000000-0005-0000-0000-000017000000}"/>
    <cellStyle name="TextBold 2" xfId="26" xr:uid="{00000000-0005-0000-0000-000018000000}"/>
    <cellStyle name="TextItalic" xfId="12" xr:uid="{00000000-0005-0000-0000-000019000000}"/>
    <cellStyle name="TextItalic 2" xfId="27" xr:uid="{00000000-0005-0000-0000-00001A000000}"/>
    <cellStyle name="TextNormal" xfId="13" xr:uid="{00000000-0005-0000-0000-00001B000000}"/>
    <cellStyle name="TextNormal 2" xfId="23" xr:uid="{00000000-0005-0000-0000-00001C000000}"/>
    <cellStyle name="TitleNormal" xfId="14" xr:uid="{00000000-0005-0000-0000-00001D000000}"/>
    <cellStyle name="TitleNormal 2" xfId="17" xr:uid="{00000000-0005-0000-0000-00001E000000}"/>
    <cellStyle name="Total 2" xfId="15" xr:uid="{00000000-0005-0000-0000-00001F000000}"/>
    <cellStyle name="Total 3" xfId="28" xr:uid="{00000000-0005-0000-0000-000020000000}"/>
  </cellStyles>
  <dxfs count="12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7AAB2B"/>
      <color rgb="FF0000FF"/>
      <color rgb="FFBACE42"/>
      <color rgb="FF90B450"/>
      <color rgb="FF99CF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1836302</xdr:colOff>
      <xdr:row>1</xdr:row>
      <xdr:rowOff>215933</xdr:rowOff>
    </xdr:from>
    <xdr:to>
      <xdr:col>6</xdr:col>
      <xdr:colOff>300504</xdr:colOff>
      <xdr:row>1</xdr:row>
      <xdr:rowOff>691007</xdr:rowOff>
    </xdr:to>
    <xdr:pic>
      <xdr:nvPicPr>
        <xdr:cNvPr id="2" name="Picture 1" descr="I:\Archive\Piper_hori_tag_rev_30pt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936"/>
        <a:stretch>
          <a:fillRect/>
        </a:stretch>
      </xdr:blipFill>
      <xdr:spPr bwMode="auto">
        <a:xfrm>
          <a:off x="8726386" y="231975"/>
          <a:ext cx="1383292" cy="475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707765</xdr:colOff>
      <xdr:row>1</xdr:row>
      <xdr:rowOff>88028</xdr:rowOff>
    </xdr:from>
    <xdr:to>
      <xdr:col>4</xdr:col>
      <xdr:colOff>590</xdr:colOff>
      <xdr:row>1</xdr:row>
      <xdr:rowOff>685307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85005" y="103268"/>
          <a:ext cx="5396445" cy="59727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>
            <a:defRPr/>
          </a:pPr>
          <a:r>
            <a:rPr lang="en-US" sz="900" baseline="0">
              <a:solidFill>
                <a:schemeClr val="bg1"/>
              </a:solidFill>
              <a:latin typeface="ScalaSansLF-Regular" pitchFamily="2" charset="0"/>
            </a:rPr>
            <a:t>1Q 2018 </a:t>
          </a:r>
          <a:r>
            <a:rPr lang="en-US" sz="900">
              <a:solidFill>
                <a:schemeClr val="bg1"/>
              </a:solidFill>
              <a:latin typeface="ScalaSansLF-Regular" pitchFamily="2" charset="0"/>
            </a:rPr>
            <a:t>UPDATE</a:t>
          </a:r>
          <a:endParaRPr lang="en-US" sz="900">
            <a:solidFill>
              <a:srgbClr val="FFFFFF"/>
            </a:solidFill>
            <a:latin typeface="ScalaSansLF-Regular" pitchFamily="2" charset="0"/>
          </a:endParaRPr>
        </a:p>
        <a:p>
          <a:pPr algn="l">
            <a:defRPr/>
          </a:pP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Healthcare Private Equity</a:t>
          </a:r>
          <a:r>
            <a:rPr lang="en-US" sz="2000" baseline="0">
              <a:solidFill>
                <a:srgbClr val="FFFFFF"/>
              </a:solidFill>
              <a:latin typeface="ScalaSansLF-Regular" pitchFamily="2" charset="0"/>
            </a:rPr>
            <a:t> </a:t>
          </a: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M&amp;A Monitor</a:t>
          </a:r>
        </a:p>
      </xdr:txBody>
    </xdr:sp>
    <xdr:clientData/>
  </xdr:twoCellAnchor>
  <xdr:twoCellAnchor editAs="oneCell">
    <xdr:from>
      <xdr:col>0</xdr:col>
      <xdr:colOff>0</xdr:colOff>
      <xdr:row>1</xdr:row>
      <xdr:rowOff>20440</xdr:rowOff>
    </xdr:from>
    <xdr:to>
      <xdr:col>1</xdr:col>
      <xdr:colOff>608498</xdr:colOff>
      <xdr:row>1</xdr:row>
      <xdr:rowOff>700415</xdr:rowOff>
    </xdr:to>
    <xdr:pic>
      <xdr:nvPicPr>
        <xdr:cNvPr id="4" name="Picture 3" descr="Hom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6482"/>
          <a:ext cx="1386540" cy="6799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2030314</xdr:colOff>
      <xdr:row>1</xdr:row>
      <xdr:rowOff>32084</xdr:rowOff>
    </xdr:from>
    <xdr:to>
      <xdr:col>6</xdr:col>
      <xdr:colOff>761688</xdr:colOff>
      <xdr:row>1</xdr:row>
      <xdr:rowOff>262916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20398" y="48126"/>
          <a:ext cx="1418427" cy="230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/>
          <a:r>
            <a:rPr lang="en-US" sz="900">
              <a:solidFill>
                <a:schemeClr val="bg1"/>
              </a:solidFill>
              <a:latin typeface="ScalaSansLF-Italic" pitchFamily="2" charset="0"/>
            </a:rPr>
            <a:t>in partnership</a:t>
          </a:r>
          <a:r>
            <a:rPr lang="en-US" sz="900" baseline="0">
              <a:solidFill>
                <a:schemeClr val="bg1"/>
              </a:solidFill>
              <a:latin typeface="ScalaSansLF-Italic" pitchFamily="2" charset="0"/>
            </a:rPr>
            <a:t> with</a:t>
          </a:r>
          <a:endParaRPr lang="en-US" sz="900">
            <a:solidFill>
              <a:schemeClr val="bg1"/>
            </a:solidFill>
            <a:latin typeface="ScalaSansLF-Italic" pitchFamily="2" charset="0"/>
          </a:endParaRPr>
        </a:p>
      </xdr:txBody>
    </xdr:sp>
    <xdr:clientData/>
  </xdr:twoCellAnchor>
  <xdr:twoCellAnchor>
    <xdr:from>
      <xdr:col>6</xdr:col>
      <xdr:colOff>1042094</xdr:colOff>
      <xdr:row>1</xdr:row>
      <xdr:rowOff>330566</xdr:rowOff>
    </xdr:from>
    <xdr:to>
      <xdr:col>7</xdr:col>
      <xdr:colOff>601257</xdr:colOff>
      <xdr:row>1</xdr:row>
      <xdr:rowOff>651911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16000" b="15000"/>
        <a:stretch>
          <a:fillRect/>
        </a:stretch>
      </xdr:blipFill>
      <xdr:spPr bwMode="auto">
        <a:xfrm>
          <a:off x="10619231" y="346608"/>
          <a:ext cx="650026" cy="32134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</xdr:pic>
    <xdr:clientData/>
  </xdr:twoCellAnchor>
  <xdr:twoCellAnchor>
    <xdr:from>
      <xdr:col>6</xdr:col>
      <xdr:colOff>743336</xdr:colOff>
      <xdr:row>1</xdr:row>
      <xdr:rowOff>290964</xdr:rowOff>
    </xdr:from>
    <xdr:to>
      <xdr:col>6</xdr:col>
      <xdr:colOff>743336</xdr:colOff>
      <xdr:row>1</xdr:row>
      <xdr:rowOff>713215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 bwMode="auto">
        <a:xfrm rot="5400000">
          <a:off x="10109347" y="518132"/>
          <a:ext cx="422251" cy="0"/>
        </a:xfrm>
        <a:prstGeom prst="line">
          <a:avLst/>
        </a:prstGeom>
        <a:solidFill>
          <a:schemeClr val="accent1"/>
        </a:solidFill>
        <a:ln w="1905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1836302</xdr:colOff>
      <xdr:row>1</xdr:row>
      <xdr:rowOff>215933</xdr:rowOff>
    </xdr:from>
    <xdr:to>
      <xdr:col>6</xdr:col>
      <xdr:colOff>300504</xdr:colOff>
      <xdr:row>1</xdr:row>
      <xdr:rowOff>691007</xdr:rowOff>
    </xdr:to>
    <xdr:pic>
      <xdr:nvPicPr>
        <xdr:cNvPr id="2" name="Picture 1" descr="I:\Archive\Piper_hori_tag_rev_30pt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936"/>
        <a:stretch>
          <a:fillRect/>
        </a:stretch>
      </xdr:blipFill>
      <xdr:spPr bwMode="auto">
        <a:xfrm>
          <a:off x="8717162" y="231173"/>
          <a:ext cx="1367422" cy="475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707765</xdr:colOff>
      <xdr:row>1</xdr:row>
      <xdr:rowOff>88028</xdr:rowOff>
    </xdr:from>
    <xdr:to>
      <xdr:col>4</xdr:col>
      <xdr:colOff>590</xdr:colOff>
      <xdr:row>1</xdr:row>
      <xdr:rowOff>685115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85005" y="103268"/>
          <a:ext cx="5396445" cy="59708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>
            <a:defRPr/>
          </a:pPr>
          <a:r>
            <a:rPr lang="en-US" sz="900" baseline="0">
              <a:solidFill>
                <a:schemeClr val="bg1"/>
              </a:solidFill>
              <a:latin typeface="ScalaSansLF-Regular" pitchFamily="2" charset="0"/>
            </a:rPr>
            <a:t>2Q 2018 </a:t>
          </a:r>
          <a:r>
            <a:rPr lang="en-US" sz="900">
              <a:solidFill>
                <a:schemeClr val="bg1"/>
              </a:solidFill>
              <a:latin typeface="ScalaSansLF-Regular" pitchFamily="2" charset="0"/>
            </a:rPr>
            <a:t>UPDATE</a:t>
          </a:r>
          <a:endParaRPr lang="en-US" sz="900">
            <a:solidFill>
              <a:srgbClr val="FFFFFF"/>
            </a:solidFill>
            <a:latin typeface="ScalaSansLF-Regular" pitchFamily="2" charset="0"/>
          </a:endParaRPr>
        </a:p>
        <a:p>
          <a:pPr algn="l">
            <a:defRPr/>
          </a:pP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Healthcare Private Equity</a:t>
          </a:r>
          <a:r>
            <a:rPr lang="en-US" sz="2000" baseline="0">
              <a:solidFill>
                <a:srgbClr val="FFFFFF"/>
              </a:solidFill>
              <a:latin typeface="ScalaSansLF-Regular" pitchFamily="2" charset="0"/>
            </a:rPr>
            <a:t> </a:t>
          </a: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M&amp;A Monitor</a:t>
          </a:r>
        </a:p>
      </xdr:txBody>
    </xdr:sp>
    <xdr:clientData/>
  </xdr:twoCellAnchor>
  <xdr:twoCellAnchor editAs="oneCell">
    <xdr:from>
      <xdr:col>0</xdr:col>
      <xdr:colOff>0</xdr:colOff>
      <xdr:row>1</xdr:row>
      <xdr:rowOff>20440</xdr:rowOff>
    </xdr:from>
    <xdr:to>
      <xdr:col>1</xdr:col>
      <xdr:colOff>608498</xdr:colOff>
      <xdr:row>1</xdr:row>
      <xdr:rowOff>700415</xdr:rowOff>
    </xdr:to>
    <xdr:pic>
      <xdr:nvPicPr>
        <xdr:cNvPr id="4" name="Picture 3" descr="Hom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5680"/>
          <a:ext cx="1385738" cy="6799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2030314</xdr:colOff>
      <xdr:row>1</xdr:row>
      <xdr:rowOff>32084</xdr:rowOff>
    </xdr:from>
    <xdr:to>
      <xdr:col>6</xdr:col>
      <xdr:colOff>761688</xdr:colOff>
      <xdr:row>1</xdr:row>
      <xdr:rowOff>262916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911174" y="47324"/>
          <a:ext cx="1634594" cy="230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/>
          <a:r>
            <a:rPr lang="en-US" sz="900">
              <a:solidFill>
                <a:schemeClr val="bg1"/>
              </a:solidFill>
              <a:latin typeface="ScalaSansLF-Italic" pitchFamily="2" charset="0"/>
            </a:rPr>
            <a:t>in partnership</a:t>
          </a:r>
          <a:r>
            <a:rPr lang="en-US" sz="900" baseline="0">
              <a:solidFill>
                <a:schemeClr val="bg1"/>
              </a:solidFill>
              <a:latin typeface="ScalaSansLF-Italic" pitchFamily="2" charset="0"/>
            </a:rPr>
            <a:t> with</a:t>
          </a:r>
          <a:endParaRPr lang="en-US" sz="900">
            <a:solidFill>
              <a:schemeClr val="bg1"/>
            </a:solidFill>
            <a:latin typeface="ScalaSansLF-Italic" pitchFamily="2" charset="0"/>
          </a:endParaRPr>
        </a:p>
      </xdr:txBody>
    </xdr:sp>
    <xdr:clientData/>
  </xdr:twoCellAnchor>
  <xdr:twoCellAnchor>
    <xdr:from>
      <xdr:col>6</xdr:col>
      <xdr:colOff>1087814</xdr:colOff>
      <xdr:row>1</xdr:row>
      <xdr:rowOff>330566</xdr:rowOff>
    </xdr:from>
    <xdr:to>
      <xdr:col>7</xdr:col>
      <xdr:colOff>646977</xdr:colOff>
      <xdr:row>1</xdr:row>
      <xdr:rowOff>651911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16000" b="15000"/>
        <a:stretch>
          <a:fillRect/>
        </a:stretch>
      </xdr:blipFill>
      <xdr:spPr bwMode="auto">
        <a:xfrm>
          <a:off x="10871894" y="345806"/>
          <a:ext cx="648823" cy="32134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</xdr:pic>
    <xdr:clientData/>
  </xdr:twoCellAnchor>
  <xdr:twoCellAnchor>
    <xdr:from>
      <xdr:col>6</xdr:col>
      <xdr:colOff>743336</xdr:colOff>
      <xdr:row>1</xdr:row>
      <xdr:rowOff>290964</xdr:rowOff>
    </xdr:from>
    <xdr:to>
      <xdr:col>6</xdr:col>
      <xdr:colOff>743336</xdr:colOff>
      <xdr:row>1</xdr:row>
      <xdr:rowOff>713215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 bwMode="auto">
        <a:xfrm rot="5400000">
          <a:off x="10316290" y="517330"/>
          <a:ext cx="422251" cy="0"/>
        </a:xfrm>
        <a:prstGeom prst="line">
          <a:avLst/>
        </a:prstGeom>
        <a:solidFill>
          <a:schemeClr val="accent1"/>
        </a:solidFill>
        <a:ln w="1905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1836302</xdr:colOff>
      <xdr:row>1</xdr:row>
      <xdr:rowOff>215933</xdr:rowOff>
    </xdr:from>
    <xdr:to>
      <xdr:col>7</xdr:col>
      <xdr:colOff>367179</xdr:colOff>
      <xdr:row>1</xdr:row>
      <xdr:rowOff>691007</xdr:rowOff>
    </xdr:to>
    <xdr:pic>
      <xdr:nvPicPr>
        <xdr:cNvPr id="2" name="Picture 1" descr="I:\Archive\Piper_hori_tag_rev_30pt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936"/>
        <a:stretch>
          <a:fillRect/>
        </a:stretch>
      </xdr:blipFill>
      <xdr:spPr bwMode="auto">
        <a:xfrm>
          <a:off x="9540122" y="231173"/>
          <a:ext cx="1365517" cy="475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707765</xdr:colOff>
      <xdr:row>1</xdr:row>
      <xdr:rowOff>88028</xdr:rowOff>
    </xdr:from>
    <xdr:to>
      <xdr:col>5</xdr:col>
      <xdr:colOff>590</xdr:colOff>
      <xdr:row>1</xdr:row>
      <xdr:rowOff>606888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553585" y="103268"/>
          <a:ext cx="6150825" cy="5188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>
            <a:defRPr/>
          </a:pPr>
          <a:r>
            <a:rPr lang="en-US" sz="900" baseline="0">
              <a:solidFill>
                <a:schemeClr val="bg1"/>
              </a:solidFill>
              <a:latin typeface="ScalaSansLF-Regular" pitchFamily="2" charset="0"/>
            </a:rPr>
            <a:t>3Q 2018 </a:t>
          </a:r>
          <a:r>
            <a:rPr lang="en-US" sz="900">
              <a:solidFill>
                <a:schemeClr val="bg1"/>
              </a:solidFill>
              <a:latin typeface="ScalaSansLF-Regular" pitchFamily="2" charset="0"/>
            </a:rPr>
            <a:t>UPDATE</a:t>
          </a:r>
          <a:endParaRPr lang="en-US" sz="900">
            <a:solidFill>
              <a:srgbClr val="FFFFFF"/>
            </a:solidFill>
            <a:latin typeface="ScalaSansLF-Regular" pitchFamily="2" charset="0"/>
          </a:endParaRPr>
        </a:p>
        <a:p>
          <a:pPr algn="l">
            <a:defRPr/>
          </a:pP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Healthcare Private Equity</a:t>
          </a:r>
          <a:r>
            <a:rPr lang="en-US" sz="2000" baseline="0">
              <a:solidFill>
                <a:srgbClr val="FFFFFF"/>
              </a:solidFill>
              <a:latin typeface="ScalaSansLF-Regular" pitchFamily="2" charset="0"/>
            </a:rPr>
            <a:t> </a:t>
          </a: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M&amp;A Monitor </a:t>
          </a:r>
        </a:p>
      </xdr:txBody>
    </xdr:sp>
    <xdr:clientData/>
  </xdr:twoCellAnchor>
  <xdr:twoCellAnchor editAs="oneCell">
    <xdr:from>
      <xdr:col>1</xdr:col>
      <xdr:colOff>0</xdr:colOff>
      <xdr:row>1</xdr:row>
      <xdr:rowOff>20440</xdr:rowOff>
    </xdr:from>
    <xdr:to>
      <xdr:col>2</xdr:col>
      <xdr:colOff>608498</xdr:colOff>
      <xdr:row>1</xdr:row>
      <xdr:rowOff>700415</xdr:rowOff>
    </xdr:to>
    <xdr:pic>
      <xdr:nvPicPr>
        <xdr:cNvPr id="4" name="Picture 3" descr="Hom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" y="35680"/>
          <a:ext cx="1385738" cy="6799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2030314</xdr:colOff>
      <xdr:row>1</xdr:row>
      <xdr:rowOff>32084</xdr:rowOff>
    </xdr:from>
    <xdr:to>
      <xdr:col>7</xdr:col>
      <xdr:colOff>761688</xdr:colOff>
      <xdr:row>1</xdr:row>
      <xdr:rowOff>262916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673174" y="47324"/>
          <a:ext cx="1626974" cy="230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/>
          <a:r>
            <a:rPr lang="en-US" sz="900">
              <a:solidFill>
                <a:schemeClr val="bg1"/>
              </a:solidFill>
              <a:latin typeface="ScalaSansLF-Italic" pitchFamily="2" charset="0"/>
            </a:rPr>
            <a:t>in partnership</a:t>
          </a:r>
          <a:r>
            <a:rPr lang="en-US" sz="900" baseline="0">
              <a:solidFill>
                <a:schemeClr val="bg1"/>
              </a:solidFill>
              <a:latin typeface="ScalaSansLF-Italic" pitchFamily="2" charset="0"/>
            </a:rPr>
            <a:t> with</a:t>
          </a:r>
          <a:endParaRPr lang="en-US" sz="900">
            <a:solidFill>
              <a:schemeClr val="bg1"/>
            </a:solidFill>
            <a:latin typeface="ScalaSansLF-Italic" pitchFamily="2" charset="0"/>
          </a:endParaRPr>
        </a:p>
      </xdr:txBody>
    </xdr:sp>
    <xdr:clientData/>
  </xdr:twoCellAnchor>
  <xdr:twoCellAnchor>
    <xdr:from>
      <xdr:col>7</xdr:col>
      <xdr:colOff>1042094</xdr:colOff>
      <xdr:row>1</xdr:row>
      <xdr:rowOff>330566</xdr:rowOff>
    </xdr:from>
    <xdr:to>
      <xdr:col>8</xdr:col>
      <xdr:colOff>601257</xdr:colOff>
      <xdr:row>1</xdr:row>
      <xdr:rowOff>651911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16000" b="15000"/>
        <a:stretch>
          <a:fillRect/>
        </a:stretch>
      </xdr:blipFill>
      <xdr:spPr bwMode="auto">
        <a:xfrm>
          <a:off x="11580554" y="345806"/>
          <a:ext cx="839323" cy="32134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</xdr:pic>
    <xdr:clientData/>
  </xdr:twoCellAnchor>
  <xdr:twoCellAnchor>
    <xdr:from>
      <xdr:col>7</xdr:col>
      <xdr:colOff>743336</xdr:colOff>
      <xdr:row>1</xdr:row>
      <xdr:rowOff>290964</xdr:rowOff>
    </xdr:from>
    <xdr:to>
      <xdr:col>7</xdr:col>
      <xdr:colOff>743336</xdr:colOff>
      <xdr:row>1</xdr:row>
      <xdr:rowOff>713215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 bwMode="auto">
        <a:xfrm rot="5400000">
          <a:off x="11070670" y="517330"/>
          <a:ext cx="422251" cy="0"/>
        </a:xfrm>
        <a:prstGeom prst="line">
          <a:avLst/>
        </a:prstGeom>
        <a:solidFill>
          <a:schemeClr val="accent1"/>
        </a:solidFill>
        <a:ln w="1905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1790700</xdr:colOff>
      <xdr:row>1</xdr:row>
      <xdr:rowOff>209550</xdr:rowOff>
    </xdr:from>
    <xdr:to>
      <xdr:col>7</xdr:col>
      <xdr:colOff>352425</xdr:colOff>
      <xdr:row>1</xdr:row>
      <xdr:rowOff>695325</xdr:rowOff>
    </xdr:to>
    <xdr:pic>
      <xdr:nvPicPr>
        <xdr:cNvPr id="2" name="Picture 1" descr="I:\Archive\Piper_hori_tag_rev_30pt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36"/>
        <a:stretch>
          <a:fillRect/>
        </a:stretch>
      </xdr:blipFill>
      <xdr:spPr bwMode="auto">
        <a:xfrm>
          <a:off x="9494520" y="224790"/>
          <a:ext cx="139636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688715</xdr:colOff>
      <xdr:row>1</xdr:row>
      <xdr:rowOff>78503</xdr:rowOff>
    </xdr:from>
    <xdr:to>
      <xdr:col>5</xdr:col>
      <xdr:colOff>583</xdr:colOff>
      <xdr:row>1</xdr:row>
      <xdr:rowOff>606972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534535" y="93743"/>
          <a:ext cx="6169868" cy="52846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>
            <a:defRPr/>
          </a:pPr>
          <a:r>
            <a:rPr lang="en-US" sz="900" baseline="0">
              <a:solidFill>
                <a:schemeClr val="bg1"/>
              </a:solidFill>
              <a:latin typeface="ScalaSansLF-Regular" pitchFamily="2" charset="0"/>
            </a:rPr>
            <a:t>4Q 2018 </a:t>
          </a:r>
          <a:r>
            <a:rPr lang="en-US" sz="900">
              <a:solidFill>
                <a:schemeClr val="bg1"/>
              </a:solidFill>
              <a:latin typeface="ScalaSansLF-Regular" pitchFamily="2" charset="0"/>
            </a:rPr>
            <a:t>UPDATE</a:t>
          </a:r>
          <a:endParaRPr lang="en-US" sz="900">
            <a:solidFill>
              <a:srgbClr val="FFFFFF"/>
            </a:solidFill>
            <a:latin typeface="ScalaSansLF-Regular" pitchFamily="2" charset="0"/>
          </a:endParaRPr>
        </a:p>
        <a:p>
          <a:pPr algn="l">
            <a:defRPr/>
          </a:pP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Healthcare Private Equity</a:t>
          </a:r>
          <a:r>
            <a:rPr lang="en-US" sz="2000" baseline="0">
              <a:solidFill>
                <a:srgbClr val="FFFFFF"/>
              </a:solidFill>
              <a:latin typeface="ScalaSansLF-Regular" pitchFamily="2" charset="0"/>
            </a:rPr>
            <a:t> </a:t>
          </a: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M&amp;A Monitor </a:t>
          </a:r>
        </a:p>
      </xdr:txBody>
    </xdr:sp>
    <xdr:clientData/>
  </xdr:twoCellAnchor>
  <xdr:twoCellAnchor editAs="oneCell">
    <xdr:from>
      <xdr:col>1</xdr:col>
      <xdr:colOff>0</xdr:colOff>
      <xdr:row>1</xdr:row>
      <xdr:rowOff>28575</xdr:rowOff>
    </xdr:from>
    <xdr:to>
      <xdr:col>2</xdr:col>
      <xdr:colOff>590550</xdr:colOff>
      <xdr:row>1</xdr:row>
      <xdr:rowOff>704850</xdr:rowOff>
    </xdr:to>
    <xdr:pic>
      <xdr:nvPicPr>
        <xdr:cNvPr id="4" name="Picture 3" descr="Hom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3815"/>
          <a:ext cx="136779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1489</xdr:colOff>
      <xdr:row>1</xdr:row>
      <xdr:rowOff>32084</xdr:rowOff>
    </xdr:from>
    <xdr:to>
      <xdr:col>7</xdr:col>
      <xdr:colOff>742659</xdr:colOff>
      <xdr:row>1</xdr:row>
      <xdr:rowOff>262916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671269" y="47324"/>
          <a:ext cx="1609850" cy="230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/>
          <a:r>
            <a:rPr lang="en-US" sz="900">
              <a:solidFill>
                <a:schemeClr val="bg1"/>
              </a:solidFill>
              <a:latin typeface="ScalaSansLF-Italic" pitchFamily="2" charset="0"/>
            </a:rPr>
            <a:t>in partnership</a:t>
          </a:r>
          <a:r>
            <a:rPr lang="en-US" sz="900" baseline="0">
              <a:solidFill>
                <a:schemeClr val="bg1"/>
              </a:solidFill>
              <a:latin typeface="ScalaSansLF-Italic" pitchFamily="2" charset="0"/>
            </a:rPr>
            <a:t> with</a:t>
          </a:r>
          <a:endParaRPr lang="en-US" sz="900">
            <a:solidFill>
              <a:schemeClr val="bg1"/>
            </a:solidFill>
            <a:latin typeface="ScalaSansLF-Italic" pitchFamily="2" charset="0"/>
          </a:endParaRPr>
        </a:p>
      </xdr:txBody>
    </xdr:sp>
    <xdr:clientData/>
  </xdr:twoCellAnchor>
  <xdr:twoCellAnchor>
    <xdr:from>
      <xdr:col>7</xdr:col>
      <xdr:colOff>1019175</xdr:colOff>
      <xdr:row>1</xdr:row>
      <xdr:rowOff>323850</xdr:rowOff>
    </xdr:from>
    <xdr:to>
      <xdr:col>8</xdr:col>
      <xdr:colOff>590550</xdr:colOff>
      <xdr:row>1</xdr:row>
      <xdr:rowOff>657225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000" b="14999"/>
        <a:stretch>
          <a:fillRect/>
        </a:stretch>
      </xdr:blipFill>
      <xdr:spPr bwMode="auto">
        <a:xfrm>
          <a:off x="11557635" y="339090"/>
          <a:ext cx="851535" cy="333375"/>
        </a:xfrm>
        <a:prstGeom prst="rect">
          <a:avLst/>
        </a:prstGeom>
        <a:solidFill>
          <a:srgbClr val="558ED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723900</xdr:colOff>
      <xdr:row>1</xdr:row>
      <xdr:rowOff>285750</xdr:rowOff>
    </xdr:from>
    <xdr:to>
      <xdr:col>7</xdr:col>
      <xdr:colOff>723900</xdr:colOff>
      <xdr:row>1</xdr:row>
      <xdr:rowOff>714375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>
          <a:cxnSpLocks noChangeShapeType="1"/>
        </xdr:cNvCxnSpPr>
      </xdr:nvCxnSpPr>
      <xdr:spPr bwMode="auto">
        <a:xfrm rot="5400000">
          <a:off x="11048047" y="515303"/>
          <a:ext cx="428625" cy="0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@Admin/Precedent%20Transactions/Precedent%20Transactions_4.30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Sheet1"/>
      <sheetName val="M&amp;A-Log"/>
      <sheetName val="League"/>
      <sheetName val="HC Mix"/>
    </sheetNames>
    <sheetDataSet>
      <sheetData sheetId="0"/>
      <sheetData sheetId="1">
        <row r="450">
          <cell r="D450" t="str">
            <v>HealthInsight, Inc.</v>
          </cell>
        </row>
        <row r="456">
          <cell r="D456" t="str">
            <v>Traditions Health Care Holding Company, LLC</v>
          </cell>
          <cell r="G456" t="str">
            <v>Dorilton Capital Advisors LLC</v>
          </cell>
        </row>
        <row r="468">
          <cell r="D468" t="str">
            <v>Jefferson Dental Clinics P.C.</v>
          </cell>
          <cell r="G468" t="str">
            <v>Ares Capital Management LLC</v>
          </cell>
        </row>
        <row r="469">
          <cell r="G469" t="str">
            <v>Brentwood Associates, Inc.</v>
          </cell>
        </row>
        <row r="470">
          <cell r="G470" t="str">
            <v>Canyon Capital Advisors, LLC</v>
          </cell>
        </row>
        <row r="471">
          <cell r="G471" t="str">
            <v>THL Credit, Inc.</v>
          </cell>
        </row>
        <row r="472">
          <cell r="G472" t="str">
            <v>Westhook Capital, LLC</v>
          </cell>
        </row>
        <row r="474">
          <cell r="D474" t="str">
            <v>Physical Rehabilitation Network, LLC</v>
          </cell>
          <cell r="G474" t="str">
            <v>Braddock Ltd.</v>
          </cell>
        </row>
        <row r="475">
          <cell r="G475" t="str">
            <v>Silver Oak Services Partners, LLC</v>
          </cell>
        </row>
        <row r="480">
          <cell r="D480" t="str">
            <v>DCC Health &amp; Beauty Solutions Limited</v>
          </cell>
          <cell r="G480" t="str">
            <v>DCC plc</v>
          </cell>
        </row>
        <row r="486">
          <cell r="D486" t="str">
            <v>Amorepacific Ventures</v>
          </cell>
          <cell r="G486" t="str">
            <v>BlackRock, Inc.</v>
          </cell>
        </row>
        <row r="487">
          <cell r="D487" t="str">
            <v>Brandon Capital Partners</v>
          </cell>
          <cell r="G487" t="str">
            <v>Fidelity Management &amp; Research Company</v>
          </cell>
        </row>
        <row r="488">
          <cell r="D488" t="str">
            <v>Cicada Innovations Pty Ltd</v>
          </cell>
          <cell r="G488" t="str">
            <v>GIC Pte. Ltd.</v>
          </cell>
        </row>
        <row r="489">
          <cell r="D489" t="str">
            <v>GBS Venture Partners Limited</v>
          </cell>
          <cell r="G489" t="str">
            <v>HBM Partners Ltd.</v>
          </cell>
        </row>
        <row r="490">
          <cell r="D490" t="str">
            <v>Korea Investment Partners Co. Ltd.</v>
          </cell>
          <cell r="G490" t="str">
            <v>NovaQuest Capital Management, L.L.C.</v>
          </cell>
        </row>
        <row r="492">
          <cell r="D492" t="str">
            <v>ComForCare Health Care Holdings LLC</v>
          </cell>
          <cell r="G492" t="str">
            <v>Cybeck Capital Partners LLC</v>
          </cell>
        </row>
        <row r="493">
          <cell r="G493" t="str">
            <v>The Riverside Company</v>
          </cell>
        </row>
        <row r="504">
          <cell r="D504" t="str">
            <v>Verscend Technologies, Inc.</v>
          </cell>
          <cell r="G504" t="str">
            <v>Veritas Capital Fund Management, LLC</v>
          </cell>
          <cell r="J504" t="str">
            <v>General Dynamics Corporation</v>
          </cell>
        </row>
        <row r="510">
          <cell r="D510" t="str">
            <v>Blue Ox Healthcare Partners, LLC</v>
          </cell>
        </row>
        <row r="516">
          <cell r="D516" t="str">
            <v>ComForCare Health Care Holdings LLC</v>
          </cell>
          <cell r="G516" t="str">
            <v>Cybeck Capital Partners LLC</v>
          </cell>
        </row>
        <row r="517">
          <cell r="G517" t="str">
            <v>The Riverside Company</v>
          </cell>
        </row>
        <row r="522">
          <cell r="D522" t="str">
            <v>Verscend Technologies, Inc.</v>
          </cell>
          <cell r="G522" t="str">
            <v>Veritas Capital Fund Management, LLC</v>
          </cell>
          <cell r="J522" t="str">
            <v>General Dynamics Corporation</v>
          </cell>
        </row>
        <row r="528">
          <cell r="D528" t="str">
            <v>North Clark Medical Group</v>
          </cell>
          <cell r="G528" t="str">
            <v>Dhvaj, Inc.</v>
          </cell>
        </row>
        <row r="534">
          <cell r="D534" t="str">
            <v>Tift Regional Medical Center, Inc.</v>
          </cell>
        </row>
        <row r="540">
          <cell r="D540" t="str">
            <v>BDO USA, LLP</v>
          </cell>
          <cell r="G540" t="str">
            <v>BDO International Limited</v>
          </cell>
        </row>
        <row r="546">
          <cell r="D546" t="str">
            <v>National Health Industries, Inc.</v>
          </cell>
        </row>
        <row r="552">
          <cell r="D552" t="str">
            <v>Varian Medical Systems, Inc.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455"/>
  <sheetViews>
    <sheetView showGridLines="0" view="pageBreakPreview" zoomScaleNormal="100" zoomScaleSheetLayoutView="100" workbookViewId="0">
      <pane ySplit="7" topLeftCell="A8" activePane="bottomLeft" state="frozen"/>
      <selection pane="bottomLeft" activeCell="I81" sqref="I81"/>
    </sheetView>
  </sheetViews>
  <sheetFormatPr baseColWidth="10" defaultColWidth="9.1640625" defaultRowHeight="12" x14ac:dyDescent="0.2"/>
  <cols>
    <col min="1" max="1" width="11.33203125" style="27" customWidth="1"/>
    <col min="2" max="2" width="29.6640625" style="25" customWidth="1"/>
    <col min="3" max="5" width="29.6640625" style="10" customWidth="1"/>
    <col min="6" max="6" width="12.6640625" style="10" customWidth="1"/>
    <col min="7" max="8" width="15.83203125" style="10" customWidth="1"/>
    <col min="9" max="9" width="38.5" style="1" customWidth="1"/>
    <col min="10" max="10" width="13.83203125" style="1" bestFit="1" customWidth="1"/>
    <col min="11" max="16384" width="9.1640625" style="1"/>
  </cols>
  <sheetData>
    <row r="1" spans="1:10" s="6" customFormat="1" ht="1.5" customHeight="1" x14ac:dyDescent="0.2">
      <c r="A1" s="8"/>
      <c r="B1" s="5"/>
    </row>
    <row r="2" spans="1:10" s="2" customFormat="1" ht="69.5" customHeight="1" thickBot="1" x14ac:dyDescent="0.2">
      <c r="A2" s="18"/>
      <c r="B2" s="18"/>
      <c r="C2" s="18"/>
      <c r="D2" s="18"/>
      <c r="E2" s="18"/>
      <c r="F2" s="18"/>
      <c r="G2" s="18"/>
      <c r="H2" s="18"/>
    </row>
    <row r="3" spans="1:10" s="2" customFormat="1" ht="6" customHeight="1" x14ac:dyDescent="0.2">
      <c r="A3" s="12"/>
      <c r="B3" s="13"/>
      <c r="C3" s="14"/>
      <c r="D3" s="14"/>
      <c r="E3" s="14"/>
      <c r="F3" s="14"/>
      <c r="G3" s="14"/>
      <c r="H3" s="14"/>
    </row>
    <row r="4" spans="1:10" s="2" customFormat="1" ht="15" customHeight="1" x14ac:dyDescent="0.2">
      <c r="A4" s="12"/>
      <c r="B4" s="13"/>
      <c r="C4" s="22" t="s">
        <v>3</v>
      </c>
      <c r="D4" s="23"/>
      <c r="E4" s="24" t="s">
        <v>4</v>
      </c>
      <c r="F4" s="14"/>
      <c r="G4" s="14"/>
      <c r="H4" s="14"/>
    </row>
    <row r="5" spans="1:10" s="3" customFormat="1" ht="6" customHeight="1" x14ac:dyDescent="0.2">
      <c r="A5" s="15"/>
      <c r="B5" s="16"/>
      <c r="C5"/>
      <c r="D5"/>
      <c r="E5"/>
      <c r="F5"/>
      <c r="G5" s="16"/>
      <c r="H5" s="16"/>
    </row>
    <row r="6" spans="1:10" s="3" customFormat="1" ht="3" hidden="1" customHeight="1" x14ac:dyDescent="0.2">
      <c r="A6" s="9"/>
      <c r="C6" s="4"/>
      <c r="D6" s="4"/>
      <c r="E6" s="4"/>
      <c r="F6" s="4"/>
    </row>
    <row r="7" spans="1:10" s="7" customFormat="1" ht="14" thickBot="1" x14ac:dyDescent="0.2">
      <c r="A7" s="18" t="s">
        <v>2</v>
      </c>
      <c r="B7" s="19" t="s">
        <v>0</v>
      </c>
      <c r="C7" s="19" t="s">
        <v>5</v>
      </c>
      <c r="D7" s="19" t="s">
        <v>6</v>
      </c>
      <c r="E7" s="19" t="s">
        <v>10</v>
      </c>
      <c r="F7" s="20" t="s">
        <v>11</v>
      </c>
      <c r="G7" s="19" t="s">
        <v>1</v>
      </c>
      <c r="H7" s="21" t="s">
        <v>9</v>
      </c>
      <c r="J7" s="7" t="s">
        <v>7</v>
      </c>
    </row>
    <row r="8" spans="1:10" s="17" customFormat="1" ht="13" x14ac:dyDescent="0.2">
      <c r="A8" s="30">
        <v>43187</v>
      </c>
      <c r="B8" s="25" t="s">
        <v>45</v>
      </c>
      <c r="C8" s="10" t="s">
        <v>44</v>
      </c>
      <c r="D8" s="10" t="s">
        <v>12</v>
      </c>
      <c r="E8" s="10" t="s">
        <v>43</v>
      </c>
      <c r="F8" s="29" t="s">
        <v>12</v>
      </c>
      <c r="G8" s="10" t="s">
        <v>17</v>
      </c>
      <c r="H8" s="10" t="s">
        <v>16</v>
      </c>
    </row>
    <row r="9" spans="1:10" s="17" customFormat="1" ht="26" x14ac:dyDescent="0.2">
      <c r="A9" s="30">
        <v>43187</v>
      </c>
      <c r="B9" s="25" t="s">
        <v>47</v>
      </c>
      <c r="C9" s="10" t="s">
        <v>12</v>
      </c>
      <c r="D9" s="10" t="s">
        <v>46</v>
      </c>
      <c r="E9" s="10" t="s">
        <v>12</v>
      </c>
      <c r="F9" s="29" t="s">
        <v>12</v>
      </c>
      <c r="G9" s="10" t="s">
        <v>19</v>
      </c>
      <c r="H9" s="10" t="s">
        <v>16</v>
      </c>
      <c r="I9" s="1"/>
    </row>
    <row r="10" spans="1:10" s="17" customFormat="1" ht="13" x14ac:dyDescent="0.2">
      <c r="A10" s="31">
        <v>43187</v>
      </c>
      <c r="B10" s="32" t="s">
        <v>76</v>
      </c>
      <c r="C10" s="33" t="s">
        <v>77</v>
      </c>
      <c r="D10" s="33" t="s">
        <v>28</v>
      </c>
      <c r="E10" s="33" t="s">
        <v>12</v>
      </c>
      <c r="F10" s="34" t="s">
        <v>12</v>
      </c>
      <c r="G10" s="33" t="s">
        <v>17</v>
      </c>
      <c r="H10" s="33" t="s">
        <v>14</v>
      </c>
      <c r="I10" s="1"/>
    </row>
    <row r="11" spans="1:10" s="17" customFormat="1" ht="13" x14ac:dyDescent="0.2">
      <c r="A11" s="31">
        <v>43187</v>
      </c>
      <c r="B11" s="32" t="s">
        <v>205</v>
      </c>
      <c r="C11" s="33" t="s">
        <v>202</v>
      </c>
      <c r="D11" s="39" t="s">
        <v>204</v>
      </c>
      <c r="E11" s="33" t="s">
        <v>12</v>
      </c>
      <c r="F11" s="37" t="s">
        <v>12</v>
      </c>
      <c r="G11" s="33" t="s">
        <v>17</v>
      </c>
      <c r="H11" s="39" t="s">
        <v>14</v>
      </c>
    </row>
    <row r="12" spans="1:10" s="10" customFormat="1" ht="13" x14ac:dyDescent="0.2">
      <c r="A12" s="31">
        <v>43186</v>
      </c>
      <c r="B12" s="32" t="s">
        <v>48</v>
      </c>
      <c r="C12" s="33" t="s">
        <v>31</v>
      </c>
      <c r="D12" s="33" t="s">
        <v>13</v>
      </c>
      <c r="E12" s="33" t="s">
        <v>12</v>
      </c>
      <c r="F12" s="34" t="s">
        <v>12</v>
      </c>
      <c r="G12" s="33" t="s">
        <v>36</v>
      </c>
      <c r="H12" s="33" t="s">
        <v>14</v>
      </c>
      <c r="I12" s="1"/>
    </row>
    <row r="13" spans="1:10" s="10" customFormat="1" ht="26" x14ac:dyDescent="0.2">
      <c r="A13" s="31">
        <v>43186</v>
      </c>
      <c r="B13" s="32" t="s">
        <v>49</v>
      </c>
      <c r="C13" s="33" t="s">
        <v>50</v>
      </c>
      <c r="D13" s="33" t="s">
        <v>51</v>
      </c>
      <c r="E13" s="33" t="s">
        <v>12</v>
      </c>
      <c r="F13" s="34" t="s">
        <v>12</v>
      </c>
      <c r="G13" s="33" t="s">
        <v>17</v>
      </c>
      <c r="H13" s="33" t="s">
        <v>14</v>
      </c>
      <c r="I13" s="1"/>
    </row>
    <row r="14" spans="1:10" s="17" customFormat="1" ht="13" x14ac:dyDescent="0.2">
      <c r="A14" s="30">
        <v>43185</v>
      </c>
      <c r="B14" s="25" t="s">
        <v>52</v>
      </c>
      <c r="C14" s="10" t="s">
        <v>272</v>
      </c>
      <c r="D14" s="10" t="s">
        <v>12</v>
      </c>
      <c r="E14" s="10" t="s">
        <v>53</v>
      </c>
      <c r="F14" s="29" t="s">
        <v>12</v>
      </c>
      <c r="G14" s="10" t="s">
        <v>18</v>
      </c>
      <c r="H14" s="10" t="s">
        <v>16</v>
      </c>
      <c r="I14" s="10"/>
    </row>
    <row r="15" spans="1:10" s="17" customFormat="1" ht="13" x14ac:dyDescent="0.2">
      <c r="A15" s="31">
        <v>43185</v>
      </c>
      <c r="B15" s="32" t="s">
        <v>54</v>
      </c>
      <c r="C15" s="33" t="s">
        <v>55</v>
      </c>
      <c r="D15" s="33" t="s">
        <v>56</v>
      </c>
      <c r="E15" s="33" t="s">
        <v>12</v>
      </c>
      <c r="F15" s="34" t="s">
        <v>12</v>
      </c>
      <c r="G15" s="33" t="s">
        <v>17</v>
      </c>
      <c r="H15" s="33" t="s">
        <v>14</v>
      </c>
      <c r="I15" s="10"/>
    </row>
    <row r="16" spans="1:10" s="10" customFormat="1" ht="13" x14ac:dyDescent="0.2">
      <c r="A16" s="30">
        <v>43181</v>
      </c>
      <c r="B16" s="25" t="s">
        <v>200</v>
      </c>
      <c r="C16" s="10" t="s">
        <v>12</v>
      </c>
      <c r="D16" s="10" t="s">
        <v>201</v>
      </c>
      <c r="E16" s="10" t="s">
        <v>12</v>
      </c>
      <c r="F16" s="28" t="s">
        <v>12</v>
      </c>
      <c r="G16" s="10" t="s">
        <v>17</v>
      </c>
      <c r="H16" s="11" t="s">
        <v>16</v>
      </c>
      <c r="I16" s="17"/>
    </row>
    <row r="17" spans="1:9" s="17" customFormat="1" ht="13" x14ac:dyDescent="0.2">
      <c r="A17" s="31">
        <v>43180</v>
      </c>
      <c r="B17" s="32" t="s">
        <v>79</v>
      </c>
      <c r="C17" s="33" t="s">
        <v>80</v>
      </c>
      <c r="D17" s="33" t="s">
        <v>78</v>
      </c>
      <c r="E17" s="33" t="s">
        <v>12</v>
      </c>
      <c r="F17" s="34" t="s">
        <v>12</v>
      </c>
      <c r="G17" s="33" t="s">
        <v>17</v>
      </c>
      <c r="H17" s="33" t="s">
        <v>14</v>
      </c>
    </row>
    <row r="18" spans="1:9" s="17" customFormat="1" ht="13" x14ac:dyDescent="0.2">
      <c r="A18" s="31">
        <v>43180</v>
      </c>
      <c r="B18" s="32" t="s">
        <v>81</v>
      </c>
      <c r="C18" s="33" t="s">
        <v>24</v>
      </c>
      <c r="D18" s="33" t="s">
        <v>25</v>
      </c>
      <c r="E18" s="33" t="s">
        <v>82</v>
      </c>
      <c r="F18" s="34" t="s">
        <v>12</v>
      </c>
      <c r="G18" s="33" t="s">
        <v>17</v>
      </c>
      <c r="H18" s="33" t="s">
        <v>14</v>
      </c>
      <c r="I18" s="10"/>
    </row>
    <row r="19" spans="1:9" s="17" customFormat="1" ht="26" x14ac:dyDescent="0.2">
      <c r="A19" s="31">
        <v>43180</v>
      </c>
      <c r="B19" s="32" t="s">
        <v>85</v>
      </c>
      <c r="C19" s="33" t="s">
        <v>83</v>
      </c>
      <c r="D19" s="33" t="s">
        <v>84</v>
      </c>
      <c r="E19" s="33" t="s">
        <v>12</v>
      </c>
      <c r="F19" s="34" t="s">
        <v>12</v>
      </c>
      <c r="G19" s="33" t="s">
        <v>18</v>
      </c>
      <c r="H19" s="33" t="s">
        <v>14</v>
      </c>
    </row>
    <row r="20" spans="1:9" s="17" customFormat="1" ht="26" x14ac:dyDescent="0.2">
      <c r="A20" s="31">
        <v>43180</v>
      </c>
      <c r="B20" s="32" t="s">
        <v>206</v>
      </c>
      <c r="C20" s="48" t="s">
        <v>207</v>
      </c>
      <c r="D20" s="33" t="s">
        <v>208</v>
      </c>
      <c r="E20" s="33" t="s">
        <v>12</v>
      </c>
      <c r="F20" s="37" t="s">
        <v>12</v>
      </c>
      <c r="G20" s="33" t="s">
        <v>17</v>
      </c>
      <c r="H20" s="39" t="s">
        <v>14</v>
      </c>
    </row>
    <row r="21" spans="1:9" s="17" customFormat="1" ht="13" x14ac:dyDescent="0.2">
      <c r="A21" s="31">
        <v>43180</v>
      </c>
      <c r="B21" s="32" t="s">
        <v>209</v>
      </c>
      <c r="C21" s="33" t="s">
        <v>210</v>
      </c>
      <c r="D21" s="33" t="s">
        <v>211</v>
      </c>
      <c r="E21" s="33" t="s">
        <v>12</v>
      </c>
      <c r="F21" s="37" t="s">
        <v>12</v>
      </c>
      <c r="G21" s="33" t="s">
        <v>18</v>
      </c>
      <c r="H21" s="39" t="s">
        <v>14</v>
      </c>
    </row>
    <row r="22" spans="1:9" s="17" customFormat="1" ht="13" x14ac:dyDescent="0.2">
      <c r="A22" s="30">
        <v>43178</v>
      </c>
      <c r="B22" s="25" t="s">
        <v>57</v>
      </c>
      <c r="C22" s="10" t="s">
        <v>12</v>
      </c>
      <c r="D22" s="10" t="s">
        <v>65</v>
      </c>
      <c r="E22" s="10" t="s">
        <v>12</v>
      </c>
      <c r="F22" s="35" t="s">
        <v>12</v>
      </c>
      <c r="G22" s="10" t="s">
        <v>17</v>
      </c>
      <c r="H22" s="10" t="s">
        <v>16</v>
      </c>
      <c r="I22" s="1"/>
    </row>
    <row r="23" spans="1:9" s="17" customFormat="1" ht="13" x14ac:dyDescent="0.2">
      <c r="A23" s="30">
        <v>43178</v>
      </c>
      <c r="B23" s="25" t="s">
        <v>58</v>
      </c>
      <c r="C23" s="10" t="s">
        <v>12</v>
      </c>
      <c r="D23" s="10" t="s">
        <v>40</v>
      </c>
      <c r="E23" s="10" t="s">
        <v>12</v>
      </c>
      <c r="F23" s="49">
        <v>872</v>
      </c>
      <c r="G23" s="10" t="s">
        <v>32</v>
      </c>
      <c r="H23" s="10" t="s">
        <v>16</v>
      </c>
    </row>
    <row r="24" spans="1:9" s="17" customFormat="1" ht="26" x14ac:dyDescent="0.2">
      <c r="A24" s="30">
        <v>43178</v>
      </c>
      <c r="B24" s="25" t="s">
        <v>87</v>
      </c>
      <c r="C24" s="10" t="s">
        <v>12</v>
      </c>
      <c r="D24" s="10" t="s">
        <v>86</v>
      </c>
      <c r="E24" s="10" t="s">
        <v>12</v>
      </c>
      <c r="F24" s="29" t="s">
        <v>12</v>
      </c>
      <c r="G24" s="10" t="s">
        <v>17</v>
      </c>
      <c r="H24" s="10" t="s">
        <v>16</v>
      </c>
      <c r="I24" s="1"/>
    </row>
    <row r="25" spans="1:9" s="10" customFormat="1" ht="13" x14ac:dyDescent="0.2">
      <c r="A25" s="31">
        <v>43175</v>
      </c>
      <c r="B25" s="32" t="s">
        <v>88</v>
      </c>
      <c r="C25" s="33" t="s">
        <v>90</v>
      </c>
      <c r="D25" s="33" t="s">
        <v>89</v>
      </c>
      <c r="E25" s="33" t="s">
        <v>12</v>
      </c>
      <c r="F25" s="34" t="s">
        <v>12</v>
      </c>
      <c r="G25" s="33" t="s">
        <v>17</v>
      </c>
      <c r="H25" s="33" t="s">
        <v>14</v>
      </c>
      <c r="I25" s="17"/>
    </row>
    <row r="26" spans="1:9" s="17" customFormat="1" ht="13" x14ac:dyDescent="0.2">
      <c r="A26" s="30">
        <v>43175</v>
      </c>
      <c r="B26" s="25" t="s">
        <v>212</v>
      </c>
      <c r="C26" s="10" t="s">
        <v>12</v>
      </c>
      <c r="D26" s="10" t="s">
        <v>213</v>
      </c>
      <c r="E26" s="10" t="s">
        <v>214</v>
      </c>
      <c r="F26" s="28" t="s">
        <v>12</v>
      </c>
      <c r="G26" s="10" t="s">
        <v>15</v>
      </c>
      <c r="H26" s="11" t="s">
        <v>16</v>
      </c>
    </row>
    <row r="27" spans="1:9" s="17" customFormat="1" ht="13" x14ac:dyDescent="0.2">
      <c r="A27" s="31">
        <v>43174</v>
      </c>
      <c r="B27" s="32" t="s">
        <v>91</v>
      </c>
      <c r="C27" s="33" t="s">
        <v>92</v>
      </c>
      <c r="D27" s="33" t="s">
        <v>93</v>
      </c>
      <c r="E27" s="33" t="s">
        <v>12</v>
      </c>
      <c r="F27" s="34" t="s">
        <v>12</v>
      </c>
      <c r="G27" s="33" t="s">
        <v>17</v>
      </c>
      <c r="H27" s="33" t="s">
        <v>14</v>
      </c>
    </row>
    <row r="28" spans="1:9" s="17" customFormat="1" ht="13" x14ac:dyDescent="0.2">
      <c r="A28" s="31">
        <v>43173</v>
      </c>
      <c r="B28" s="32" t="s">
        <v>94</v>
      </c>
      <c r="C28" s="33" t="s">
        <v>95</v>
      </c>
      <c r="D28" s="33" t="s">
        <v>96</v>
      </c>
      <c r="E28" s="33" t="s">
        <v>12</v>
      </c>
      <c r="F28" s="34" t="s">
        <v>12</v>
      </c>
      <c r="G28" s="33" t="s">
        <v>17</v>
      </c>
      <c r="H28" s="33" t="s">
        <v>14</v>
      </c>
    </row>
    <row r="29" spans="1:9" s="17" customFormat="1" ht="26" x14ac:dyDescent="0.2">
      <c r="A29" s="31">
        <v>43173</v>
      </c>
      <c r="B29" s="32" t="s">
        <v>215</v>
      </c>
      <c r="C29" s="33" t="s">
        <v>216</v>
      </c>
      <c r="D29" s="40" t="s">
        <v>217</v>
      </c>
      <c r="E29" s="33" t="s">
        <v>12</v>
      </c>
      <c r="F29" s="37" t="s">
        <v>12</v>
      </c>
      <c r="G29" s="33" t="s">
        <v>17</v>
      </c>
      <c r="H29" s="39" t="s">
        <v>14</v>
      </c>
    </row>
    <row r="30" spans="1:9" s="17" customFormat="1" ht="13" x14ac:dyDescent="0.2">
      <c r="A30" s="30">
        <v>43172</v>
      </c>
      <c r="B30" s="25" t="s">
        <v>59</v>
      </c>
      <c r="C30" s="10" t="s">
        <v>12</v>
      </c>
      <c r="D30" s="10" t="s">
        <v>66</v>
      </c>
      <c r="E30" s="10" t="s">
        <v>73</v>
      </c>
      <c r="F30" s="29" t="s">
        <v>12</v>
      </c>
      <c r="G30" s="10" t="s">
        <v>17</v>
      </c>
      <c r="H30" s="10" t="s">
        <v>16</v>
      </c>
      <c r="I30" s="10"/>
    </row>
    <row r="31" spans="1:9" s="17" customFormat="1" ht="13" x14ac:dyDescent="0.2">
      <c r="A31" s="30">
        <v>43171</v>
      </c>
      <c r="B31" s="25" t="s">
        <v>60</v>
      </c>
      <c r="C31" s="10" t="s">
        <v>12</v>
      </c>
      <c r="D31" s="10" t="s">
        <v>67</v>
      </c>
      <c r="E31" s="10" t="s">
        <v>12</v>
      </c>
      <c r="F31" s="29" t="s">
        <v>12</v>
      </c>
      <c r="G31" s="10" t="s">
        <v>17</v>
      </c>
      <c r="H31" s="10" t="s">
        <v>16</v>
      </c>
    </row>
    <row r="32" spans="1:9" ht="13" x14ac:dyDescent="0.2">
      <c r="A32" s="30">
        <v>43171</v>
      </c>
      <c r="B32" s="25" t="s">
        <v>61</v>
      </c>
      <c r="C32" s="10" t="s">
        <v>12</v>
      </c>
      <c r="D32" s="10" t="s">
        <v>68</v>
      </c>
      <c r="E32" s="10" t="s">
        <v>12</v>
      </c>
      <c r="F32" s="29" t="s">
        <v>12</v>
      </c>
      <c r="G32" s="10" t="s">
        <v>17</v>
      </c>
      <c r="H32" s="10" t="s">
        <v>16</v>
      </c>
      <c r="I32" s="17"/>
    </row>
    <row r="33" spans="1:9" s="17" customFormat="1" ht="13" x14ac:dyDescent="0.2">
      <c r="A33" s="30">
        <v>43171</v>
      </c>
      <c r="B33" s="25" t="s">
        <v>218</v>
      </c>
      <c r="C33" s="10" t="s">
        <v>12</v>
      </c>
      <c r="D33" s="10" t="s">
        <v>99</v>
      </c>
      <c r="E33" s="10" t="s">
        <v>219</v>
      </c>
      <c r="F33" s="28" t="s">
        <v>12</v>
      </c>
      <c r="G33" s="10" t="s">
        <v>19</v>
      </c>
      <c r="H33" s="11" t="s">
        <v>16</v>
      </c>
    </row>
    <row r="34" spans="1:9" s="17" customFormat="1" ht="26" x14ac:dyDescent="0.2">
      <c r="A34" s="30">
        <v>43171</v>
      </c>
      <c r="B34" s="25" t="s">
        <v>220</v>
      </c>
      <c r="C34" s="10" t="s">
        <v>221</v>
      </c>
      <c r="D34" s="10" t="s">
        <v>12</v>
      </c>
      <c r="E34" s="10" t="s">
        <v>222</v>
      </c>
      <c r="F34" s="28" t="s">
        <v>12</v>
      </c>
      <c r="G34" s="10" t="s">
        <v>223</v>
      </c>
      <c r="H34" s="11" t="s">
        <v>16</v>
      </c>
    </row>
    <row r="35" spans="1:9" s="17" customFormat="1" ht="13" x14ac:dyDescent="0.2">
      <c r="A35" s="31">
        <v>43168</v>
      </c>
      <c r="B35" s="32" t="s">
        <v>97</v>
      </c>
      <c r="C35" s="33" t="s">
        <v>98</v>
      </c>
      <c r="D35" s="33" t="s">
        <v>99</v>
      </c>
      <c r="E35" s="33" t="s">
        <v>12</v>
      </c>
      <c r="F35" s="34" t="s">
        <v>12</v>
      </c>
      <c r="G35" s="33" t="s">
        <v>17</v>
      </c>
      <c r="H35" s="33" t="s">
        <v>14</v>
      </c>
    </row>
    <row r="36" spans="1:9" s="17" customFormat="1" ht="13" x14ac:dyDescent="0.2">
      <c r="A36" s="31">
        <v>43168</v>
      </c>
      <c r="B36" s="32" t="s">
        <v>100</v>
      </c>
      <c r="C36" s="33" t="s">
        <v>101</v>
      </c>
      <c r="D36" s="33" t="s">
        <v>30</v>
      </c>
      <c r="E36" s="33" t="s">
        <v>12</v>
      </c>
      <c r="F36" s="34" t="s">
        <v>12</v>
      </c>
      <c r="G36" s="33" t="s">
        <v>17</v>
      </c>
      <c r="H36" s="33" t="s">
        <v>14</v>
      </c>
    </row>
    <row r="37" spans="1:9" s="17" customFormat="1" ht="26" x14ac:dyDescent="0.2">
      <c r="A37" s="30">
        <v>43166</v>
      </c>
      <c r="B37" s="25" t="s">
        <v>105</v>
      </c>
      <c r="C37" s="10" t="s">
        <v>12</v>
      </c>
      <c r="D37" s="10" t="s">
        <v>72</v>
      </c>
      <c r="E37" s="10" t="s">
        <v>12</v>
      </c>
      <c r="F37" s="29" t="s">
        <v>12</v>
      </c>
      <c r="G37" s="10" t="s">
        <v>17</v>
      </c>
      <c r="H37" s="10" t="s">
        <v>16</v>
      </c>
      <c r="I37" s="1"/>
    </row>
    <row r="38" spans="1:9" s="17" customFormat="1" ht="13" x14ac:dyDescent="0.2">
      <c r="A38" s="30">
        <v>43166</v>
      </c>
      <c r="B38" s="25" t="s">
        <v>102</v>
      </c>
      <c r="C38" s="10" t="s">
        <v>12</v>
      </c>
      <c r="D38" s="10" t="s">
        <v>103</v>
      </c>
      <c r="E38" s="10" t="s">
        <v>104</v>
      </c>
      <c r="F38" s="29" t="s">
        <v>12</v>
      </c>
      <c r="G38" s="10" t="s">
        <v>17</v>
      </c>
      <c r="H38" s="10" t="s">
        <v>16</v>
      </c>
      <c r="I38" s="1"/>
    </row>
    <row r="39" spans="1:9" s="17" customFormat="1" ht="13" x14ac:dyDescent="0.2">
      <c r="A39" s="30">
        <v>43166</v>
      </c>
      <c r="B39" s="25" t="s">
        <v>106</v>
      </c>
      <c r="C39" s="10" t="s">
        <v>273</v>
      </c>
      <c r="D39" s="10" t="s">
        <v>12</v>
      </c>
      <c r="E39" s="10" t="s">
        <v>23</v>
      </c>
      <c r="F39" s="41">
        <v>1200</v>
      </c>
      <c r="G39" s="10" t="s">
        <v>18</v>
      </c>
      <c r="H39" s="10" t="s">
        <v>16</v>
      </c>
    </row>
    <row r="40" spans="1:9" s="17" customFormat="1" ht="39" x14ac:dyDescent="0.2">
      <c r="A40" s="31">
        <v>43166</v>
      </c>
      <c r="B40" s="32" t="s">
        <v>225</v>
      </c>
      <c r="C40" s="33" t="s">
        <v>224</v>
      </c>
      <c r="D40" s="33" t="s">
        <v>99</v>
      </c>
      <c r="E40" s="33" t="s">
        <v>12</v>
      </c>
      <c r="F40" s="37" t="s">
        <v>12</v>
      </c>
      <c r="G40" s="33" t="s">
        <v>17</v>
      </c>
      <c r="H40" s="39" t="s">
        <v>14</v>
      </c>
    </row>
    <row r="41" spans="1:9" s="17" customFormat="1" ht="13" x14ac:dyDescent="0.2">
      <c r="A41" s="30">
        <v>43166</v>
      </c>
      <c r="B41" s="25" t="s">
        <v>227</v>
      </c>
      <c r="C41" s="10" t="s">
        <v>12</v>
      </c>
      <c r="D41" s="10" t="s">
        <v>226</v>
      </c>
      <c r="E41" s="10" t="s">
        <v>12</v>
      </c>
      <c r="F41" s="28" t="s">
        <v>12</v>
      </c>
      <c r="G41" s="10" t="s">
        <v>17</v>
      </c>
      <c r="H41" s="11" t="s">
        <v>16</v>
      </c>
    </row>
    <row r="42" spans="1:9" s="17" customFormat="1" ht="13" x14ac:dyDescent="0.2">
      <c r="A42" s="31">
        <v>43165</v>
      </c>
      <c r="B42" s="32" t="s">
        <v>228</v>
      </c>
      <c r="C42" s="33" t="s">
        <v>229</v>
      </c>
      <c r="D42" s="33" t="s">
        <v>230</v>
      </c>
      <c r="E42" s="33" t="s">
        <v>12</v>
      </c>
      <c r="F42" s="37" t="s">
        <v>12</v>
      </c>
      <c r="G42" s="33" t="s">
        <v>17</v>
      </c>
      <c r="H42" s="39" t="s">
        <v>14</v>
      </c>
    </row>
    <row r="43" spans="1:9" s="17" customFormat="1" ht="13" x14ac:dyDescent="0.2">
      <c r="A43" s="31">
        <v>43164</v>
      </c>
      <c r="B43" s="32" t="s">
        <v>231</v>
      </c>
      <c r="C43" s="33" t="s">
        <v>232</v>
      </c>
      <c r="D43" s="33" t="s">
        <v>233</v>
      </c>
      <c r="E43" s="33" t="s">
        <v>12</v>
      </c>
      <c r="F43" s="37" t="s">
        <v>12</v>
      </c>
      <c r="G43" s="33" t="s">
        <v>36</v>
      </c>
      <c r="H43" s="39" t="s">
        <v>14</v>
      </c>
    </row>
    <row r="44" spans="1:9" s="17" customFormat="1" ht="13" x14ac:dyDescent="0.2">
      <c r="A44" s="31">
        <v>43160</v>
      </c>
      <c r="B44" s="32" t="s">
        <v>107</v>
      </c>
      <c r="C44" s="33" t="s">
        <v>108</v>
      </c>
      <c r="D44" s="33" t="s">
        <v>30</v>
      </c>
      <c r="E44" s="33" t="s">
        <v>12</v>
      </c>
      <c r="F44" s="34" t="s">
        <v>12</v>
      </c>
      <c r="G44" s="33" t="s">
        <v>32</v>
      </c>
      <c r="H44" s="33" t="s">
        <v>14</v>
      </c>
    </row>
    <row r="45" spans="1:9" s="17" customFormat="1" ht="13" x14ac:dyDescent="0.2">
      <c r="A45" s="31">
        <v>43158</v>
      </c>
      <c r="B45" s="32" t="s">
        <v>109</v>
      </c>
      <c r="C45" s="33" t="s">
        <v>27</v>
      </c>
      <c r="D45" s="36" t="s">
        <v>21</v>
      </c>
      <c r="E45" s="33" t="s">
        <v>12</v>
      </c>
      <c r="F45" s="34" t="s">
        <v>12</v>
      </c>
      <c r="G45" s="33" t="s">
        <v>18</v>
      </c>
      <c r="H45" s="33" t="s">
        <v>14</v>
      </c>
      <c r="I45" s="1"/>
    </row>
    <row r="46" spans="1:9" s="17" customFormat="1" ht="13" x14ac:dyDescent="0.2">
      <c r="A46" s="31">
        <v>43158</v>
      </c>
      <c r="B46" s="32" t="s">
        <v>234</v>
      </c>
      <c r="C46" s="33" t="s">
        <v>235</v>
      </c>
      <c r="D46" s="33" t="s">
        <v>21</v>
      </c>
      <c r="E46" s="33" t="s">
        <v>12</v>
      </c>
      <c r="F46" s="37" t="s">
        <v>12</v>
      </c>
      <c r="G46" s="33" t="s">
        <v>18</v>
      </c>
      <c r="H46" s="39" t="s">
        <v>14</v>
      </c>
    </row>
    <row r="47" spans="1:9" s="17" customFormat="1" ht="13" x14ac:dyDescent="0.2">
      <c r="A47" s="30">
        <v>43157</v>
      </c>
      <c r="B47" s="25" t="s">
        <v>110</v>
      </c>
      <c r="C47" s="10" t="s">
        <v>274</v>
      </c>
      <c r="D47" s="10" t="s">
        <v>12</v>
      </c>
      <c r="E47" s="10" t="s">
        <v>111</v>
      </c>
      <c r="F47" s="29">
        <v>460</v>
      </c>
      <c r="G47" s="10" t="s">
        <v>18</v>
      </c>
      <c r="H47" s="10" t="s">
        <v>16</v>
      </c>
    </row>
    <row r="48" spans="1:9" s="17" customFormat="1" ht="13" x14ac:dyDescent="0.2">
      <c r="A48" s="31">
        <v>43153</v>
      </c>
      <c r="B48" s="32" t="s">
        <v>112</v>
      </c>
      <c r="C48" s="33" t="s">
        <v>113</v>
      </c>
      <c r="D48" s="33" t="s">
        <v>195</v>
      </c>
      <c r="E48" s="33" t="s">
        <v>12</v>
      </c>
      <c r="F48" s="34" t="s">
        <v>12</v>
      </c>
      <c r="G48" s="33" t="s">
        <v>17</v>
      </c>
      <c r="H48" s="33" t="s">
        <v>14</v>
      </c>
      <c r="I48" s="1"/>
    </row>
    <row r="49" spans="1:9" s="17" customFormat="1" ht="26" x14ac:dyDescent="0.2">
      <c r="A49" s="30">
        <v>43151</v>
      </c>
      <c r="B49" s="25" t="s">
        <v>114</v>
      </c>
      <c r="C49" s="26" t="s">
        <v>12</v>
      </c>
      <c r="D49" s="10" t="s">
        <v>116</v>
      </c>
      <c r="E49" s="10" t="s">
        <v>115</v>
      </c>
      <c r="F49" s="28" t="s">
        <v>12</v>
      </c>
      <c r="G49" s="10" t="s">
        <v>36</v>
      </c>
      <c r="H49" s="10" t="s">
        <v>16</v>
      </c>
    </row>
    <row r="50" spans="1:9" s="17" customFormat="1" ht="13" x14ac:dyDescent="0.2">
      <c r="A50" s="31">
        <v>43151</v>
      </c>
      <c r="B50" s="32" t="s">
        <v>117</v>
      </c>
      <c r="C50" s="33" t="s">
        <v>35</v>
      </c>
      <c r="D50" s="36" t="s">
        <v>13</v>
      </c>
      <c r="E50" s="33" t="s">
        <v>12</v>
      </c>
      <c r="F50" s="37" t="s">
        <v>12</v>
      </c>
      <c r="G50" s="33" t="s">
        <v>18</v>
      </c>
      <c r="H50" s="33" t="s">
        <v>14</v>
      </c>
    </row>
    <row r="51" spans="1:9" s="17" customFormat="1" ht="13" x14ac:dyDescent="0.2">
      <c r="A51" s="31">
        <v>43147</v>
      </c>
      <c r="B51" s="32" t="s">
        <v>237</v>
      </c>
      <c r="C51" s="33" t="s">
        <v>238</v>
      </c>
      <c r="D51" s="33" t="s">
        <v>103</v>
      </c>
      <c r="E51" s="33" t="s">
        <v>12</v>
      </c>
      <c r="F51" s="37" t="s">
        <v>12</v>
      </c>
      <c r="G51" s="33" t="s">
        <v>236</v>
      </c>
      <c r="H51" s="39" t="s">
        <v>14</v>
      </c>
    </row>
    <row r="52" spans="1:9" s="17" customFormat="1" ht="13" x14ac:dyDescent="0.2">
      <c r="A52" s="31">
        <v>43146</v>
      </c>
      <c r="B52" s="32" t="s">
        <v>118</v>
      </c>
      <c r="C52" s="33" t="s">
        <v>119</v>
      </c>
      <c r="D52" s="33" t="s">
        <v>120</v>
      </c>
      <c r="E52" s="33" t="s">
        <v>12</v>
      </c>
      <c r="F52" s="37" t="s">
        <v>12</v>
      </c>
      <c r="G52" s="33" t="s">
        <v>17</v>
      </c>
      <c r="H52" s="33" t="s">
        <v>14</v>
      </c>
    </row>
    <row r="53" spans="1:9" s="17" customFormat="1" ht="13" x14ac:dyDescent="0.2">
      <c r="A53" s="31">
        <v>43144</v>
      </c>
      <c r="B53" s="32" t="s">
        <v>121</v>
      </c>
      <c r="C53" s="36" t="s">
        <v>92</v>
      </c>
      <c r="D53" s="33" t="s">
        <v>93</v>
      </c>
      <c r="E53" s="33" t="s">
        <v>12</v>
      </c>
      <c r="F53" s="37" t="s">
        <v>12</v>
      </c>
      <c r="G53" s="33" t="s">
        <v>17</v>
      </c>
      <c r="H53" s="33" t="s">
        <v>14</v>
      </c>
    </row>
    <row r="54" spans="1:9" s="17" customFormat="1" ht="13" x14ac:dyDescent="0.2">
      <c r="A54" s="31">
        <v>43144</v>
      </c>
      <c r="B54" s="32" t="s">
        <v>122</v>
      </c>
      <c r="C54" s="33" t="s">
        <v>41</v>
      </c>
      <c r="D54" s="33" t="s">
        <v>42</v>
      </c>
      <c r="E54" s="33" t="s">
        <v>12</v>
      </c>
      <c r="F54" s="37" t="s">
        <v>12</v>
      </c>
      <c r="G54" s="33" t="s">
        <v>17</v>
      </c>
      <c r="H54" s="33" t="s">
        <v>14</v>
      </c>
    </row>
    <row r="55" spans="1:9" s="17" customFormat="1" ht="13" x14ac:dyDescent="0.2">
      <c r="A55" s="31">
        <v>43144</v>
      </c>
      <c r="B55" s="32" t="s">
        <v>123</v>
      </c>
      <c r="C55" s="33" t="s">
        <v>124</v>
      </c>
      <c r="D55" s="36" t="s">
        <v>125</v>
      </c>
      <c r="E55" s="33" t="s">
        <v>12</v>
      </c>
      <c r="F55" s="37" t="s">
        <v>12</v>
      </c>
      <c r="G55" s="33" t="s">
        <v>17</v>
      </c>
      <c r="H55" s="33" t="s">
        <v>14</v>
      </c>
    </row>
    <row r="56" spans="1:9" s="17" customFormat="1" ht="13" x14ac:dyDescent="0.2">
      <c r="A56" s="30">
        <v>43144</v>
      </c>
      <c r="B56" s="25" t="s">
        <v>239</v>
      </c>
      <c r="C56" s="10" t="s">
        <v>240</v>
      </c>
      <c r="D56" s="10" t="s">
        <v>12</v>
      </c>
      <c r="E56" s="10" t="s">
        <v>74</v>
      </c>
      <c r="F56" s="43">
        <v>800</v>
      </c>
      <c r="G56" s="10" t="s">
        <v>36</v>
      </c>
      <c r="H56" s="11" t="s">
        <v>16</v>
      </c>
    </row>
    <row r="57" spans="1:9" s="17" customFormat="1" ht="26" x14ac:dyDescent="0.2">
      <c r="A57" s="31">
        <v>43143</v>
      </c>
      <c r="B57" s="32" t="s">
        <v>175</v>
      </c>
      <c r="C57" s="33" t="s">
        <v>173</v>
      </c>
      <c r="D57" s="33" t="s">
        <v>174</v>
      </c>
      <c r="E57" s="33" t="s">
        <v>12</v>
      </c>
      <c r="F57" s="42">
        <v>72</v>
      </c>
      <c r="G57" s="33" t="s">
        <v>18</v>
      </c>
      <c r="H57" s="33" t="s">
        <v>14</v>
      </c>
    </row>
    <row r="58" spans="1:9" s="17" customFormat="1" ht="26" x14ac:dyDescent="0.2">
      <c r="A58" s="31">
        <v>43143</v>
      </c>
      <c r="B58" s="32" t="s">
        <v>241</v>
      </c>
      <c r="C58" s="33" t="s">
        <v>35</v>
      </c>
      <c r="D58" s="33" t="s">
        <v>13</v>
      </c>
      <c r="E58" s="33" t="s">
        <v>12</v>
      </c>
      <c r="F58" s="37" t="s">
        <v>12</v>
      </c>
      <c r="G58" s="33" t="s">
        <v>17</v>
      </c>
      <c r="H58" s="39" t="s">
        <v>14</v>
      </c>
    </row>
    <row r="59" spans="1:9" s="17" customFormat="1" ht="13" x14ac:dyDescent="0.2">
      <c r="A59" s="31">
        <v>43143</v>
      </c>
      <c r="B59" s="32" t="s">
        <v>244</v>
      </c>
      <c r="C59" s="33" t="s">
        <v>243</v>
      </c>
      <c r="D59" s="33" t="s">
        <v>242</v>
      </c>
      <c r="E59" s="33" t="s">
        <v>12</v>
      </c>
      <c r="F59" s="37" t="s">
        <v>12</v>
      </c>
      <c r="G59" s="33" t="s">
        <v>17</v>
      </c>
      <c r="H59" s="39" t="s">
        <v>14</v>
      </c>
    </row>
    <row r="60" spans="1:9" s="17" customFormat="1" ht="13" x14ac:dyDescent="0.2">
      <c r="A60" s="31">
        <v>43140</v>
      </c>
      <c r="B60" s="32" t="s">
        <v>126</v>
      </c>
      <c r="C60" s="33" t="s">
        <v>127</v>
      </c>
      <c r="D60" s="36" t="s">
        <v>128</v>
      </c>
      <c r="E60" s="33" t="s">
        <v>12</v>
      </c>
      <c r="F60" s="37" t="s">
        <v>12</v>
      </c>
      <c r="G60" s="33" t="s">
        <v>17</v>
      </c>
      <c r="H60" s="33" t="s">
        <v>14</v>
      </c>
    </row>
    <row r="61" spans="1:9" ht="13" x14ac:dyDescent="0.2">
      <c r="A61" s="30">
        <v>43139</v>
      </c>
      <c r="B61" s="25" t="s">
        <v>62</v>
      </c>
      <c r="C61" s="10" t="s">
        <v>12</v>
      </c>
      <c r="D61" s="10" t="s">
        <v>69</v>
      </c>
      <c r="E61" s="10" t="s">
        <v>74</v>
      </c>
      <c r="F61" s="29" t="s">
        <v>12</v>
      </c>
      <c r="G61" s="10" t="s">
        <v>32</v>
      </c>
      <c r="H61" s="10" t="s">
        <v>16</v>
      </c>
    </row>
    <row r="62" spans="1:9" s="17" customFormat="1" ht="13" x14ac:dyDescent="0.2">
      <c r="A62" s="31">
        <v>43139</v>
      </c>
      <c r="B62" s="32" t="s">
        <v>129</v>
      </c>
      <c r="C62" s="33" t="s">
        <v>130</v>
      </c>
      <c r="D62" s="33" t="s">
        <v>131</v>
      </c>
      <c r="E62" s="33" t="s">
        <v>12</v>
      </c>
      <c r="F62" s="37" t="s">
        <v>12</v>
      </c>
      <c r="G62" s="33" t="s">
        <v>17</v>
      </c>
      <c r="H62" s="33" t="s">
        <v>14</v>
      </c>
    </row>
    <row r="63" spans="1:9" ht="13" x14ac:dyDescent="0.2">
      <c r="A63" s="31">
        <v>43139</v>
      </c>
      <c r="B63" s="32" t="s">
        <v>132</v>
      </c>
      <c r="C63" s="33" t="s">
        <v>133</v>
      </c>
      <c r="D63" s="33" t="s">
        <v>134</v>
      </c>
      <c r="E63" s="33" t="s">
        <v>12</v>
      </c>
      <c r="F63" s="37" t="s">
        <v>12</v>
      </c>
      <c r="G63" s="33" t="s">
        <v>17</v>
      </c>
      <c r="H63" s="33" t="s">
        <v>14</v>
      </c>
      <c r="I63" s="17"/>
    </row>
    <row r="64" spans="1:9" s="17" customFormat="1" ht="13" x14ac:dyDescent="0.2">
      <c r="A64" s="30">
        <v>43139</v>
      </c>
      <c r="B64" s="25" t="s">
        <v>245</v>
      </c>
      <c r="C64" s="10" t="s">
        <v>246</v>
      </c>
      <c r="D64" s="10" t="s">
        <v>12</v>
      </c>
      <c r="E64" s="10" t="s">
        <v>247</v>
      </c>
      <c r="F64" s="28" t="s">
        <v>12</v>
      </c>
      <c r="G64" s="10" t="s">
        <v>15</v>
      </c>
      <c r="H64" s="11" t="s">
        <v>16</v>
      </c>
    </row>
    <row r="65" spans="1:9" s="17" customFormat="1" ht="13" x14ac:dyDescent="0.2">
      <c r="A65" s="31">
        <v>43138</v>
      </c>
      <c r="B65" s="32" t="s">
        <v>135</v>
      </c>
      <c r="C65" s="33" t="s">
        <v>136</v>
      </c>
      <c r="D65" s="33" t="s">
        <v>22</v>
      </c>
      <c r="E65" s="33" t="s">
        <v>12</v>
      </c>
      <c r="F65" s="37" t="s">
        <v>12</v>
      </c>
      <c r="G65" s="33" t="s">
        <v>17</v>
      </c>
      <c r="H65" s="33" t="s">
        <v>14</v>
      </c>
    </row>
    <row r="66" spans="1:9" s="17" customFormat="1" ht="26" x14ac:dyDescent="0.2">
      <c r="A66" s="31">
        <v>43137</v>
      </c>
      <c r="B66" s="32" t="s">
        <v>137</v>
      </c>
      <c r="C66" s="33" t="s">
        <v>139</v>
      </c>
      <c r="D66" s="33" t="s">
        <v>140</v>
      </c>
      <c r="E66" s="33" t="s">
        <v>138</v>
      </c>
      <c r="F66" s="37" t="s">
        <v>12</v>
      </c>
      <c r="G66" s="33" t="s">
        <v>18</v>
      </c>
      <c r="H66" s="33" t="s">
        <v>14</v>
      </c>
    </row>
    <row r="67" spans="1:9" ht="13" x14ac:dyDescent="0.2">
      <c r="A67" s="30">
        <v>43137</v>
      </c>
      <c r="B67" s="25" t="s">
        <v>248</v>
      </c>
      <c r="C67" s="10" t="s">
        <v>250</v>
      </c>
      <c r="D67" s="10" t="s">
        <v>12</v>
      </c>
      <c r="E67" s="10" t="s">
        <v>249</v>
      </c>
      <c r="F67" s="28" t="s">
        <v>12</v>
      </c>
      <c r="G67" s="10" t="s">
        <v>36</v>
      </c>
      <c r="H67" s="11" t="s">
        <v>16</v>
      </c>
      <c r="I67" s="17"/>
    </row>
    <row r="68" spans="1:9" s="17" customFormat="1" ht="13" x14ac:dyDescent="0.2">
      <c r="A68" s="31">
        <v>43136</v>
      </c>
      <c r="B68" s="32" t="s">
        <v>141</v>
      </c>
      <c r="C68" s="33" t="s">
        <v>142</v>
      </c>
      <c r="D68" s="33" t="s">
        <v>143</v>
      </c>
      <c r="E68" s="33" t="s">
        <v>12</v>
      </c>
      <c r="F68" s="42">
        <v>45</v>
      </c>
      <c r="G68" s="33" t="s">
        <v>17</v>
      </c>
      <c r="H68" s="33" t="s">
        <v>14</v>
      </c>
    </row>
    <row r="69" spans="1:9" s="17" customFormat="1" ht="13" x14ac:dyDescent="0.2">
      <c r="A69" s="31">
        <v>43136</v>
      </c>
      <c r="B69" s="32" t="s">
        <v>144</v>
      </c>
      <c r="C69" s="33" t="s">
        <v>145</v>
      </c>
      <c r="D69" s="33" t="s">
        <v>146</v>
      </c>
      <c r="E69" s="33" t="s">
        <v>12</v>
      </c>
      <c r="F69" s="37" t="s">
        <v>12</v>
      </c>
      <c r="G69" s="33" t="s">
        <v>17</v>
      </c>
      <c r="H69" s="33" t="s">
        <v>14</v>
      </c>
    </row>
    <row r="70" spans="1:9" s="17" customFormat="1" ht="13" x14ac:dyDescent="0.2">
      <c r="A70" s="30">
        <v>43133</v>
      </c>
      <c r="B70" s="25" t="s">
        <v>147</v>
      </c>
      <c r="C70" s="10" t="s">
        <v>12</v>
      </c>
      <c r="D70" s="10" t="s">
        <v>148</v>
      </c>
      <c r="E70" s="10" t="s">
        <v>12</v>
      </c>
      <c r="F70" s="28" t="s">
        <v>12</v>
      </c>
      <c r="G70" s="10" t="s">
        <v>18</v>
      </c>
      <c r="H70" s="10" t="s">
        <v>16</v>
      </c>
    </row>
    <row r="71" spans="1:9" ht="26" x14ac:dyDescent="0.2">
      <c r="A71" s="44">
        <v>43133</v>
      </c>
      <c r="B71" s="45" t="s">
        <v>251</v>
      </c>
      <c r="C71" s="1" t="s">
        <v>252</v>
      </c>
      <c r="D71" s="1" t="s">
        <v>12</v>
      </c>
      <c r="E71" s="1" t="s">
        <v>253</v>
      </c>
      <c r="F71" s="46" t="s">
        <v>12</v>
      </c>
      <c r="G71" s="1" t="s">
        <v>17</v>
      </c>
      <c r="H71" s="47" t="s">
        <v>16</v>
      </c>
      <c r="I71" s="17"/>
    </row>
    <row r="72" spans="1:9" ht="13" x14ac:dyDescent="0.2">
      <c r="A72" s="31">
        <v>43132</v>
      </c>
      <c r="B72" s="32" t="s">
        <v>149</v>
      </c>
      <c r="C72" s="33" t="s">
        <v>150</v>
      </c>
      <c r="D72" s="33" t="s">
        <v>151</v>
      </c>
      <c r="E72" s="33" t="s">
        <v>152</v>
      </c>
      <c r="F72" s="37" t="s">
        <v>12</v>
      </c>
      <c r="G72" s="33" t="s">
        <v>18</v>
      </c>
      <c r="H72" s="33" t="s">
        <v>14</v>
      </c>
      <c r="I72" s="17"/>
    </row>
    <row r="73" spans="1:9" s="17" customFormat="1" ht="13" x14ac:dyDescent="0.2">
      <c r="A73" s="31">
        <v>43132</v>
      </c>
      <c r="B73" s="32" t="s">
        <v>254</v>
      </c>
      <c r="C73" s="33" t="s">
        <v>255</v>
      </c>
      <c r="D73" s="33" t="s">
        <v>51</v>
      </c>
      <c r="E73" s="33" t="s">
        <v>256</v>
      </c>
      <c r="F73" s="37" t="s">
        <v>12</v>
      </c>
      <c r="G73" s="33" t="s">
        <v>15</v>
      </c>
      <c r="H73" s="39" t="s">
        <v>14</v>
      </c>
    </row>
    <row r="74" spans="1:9" s="17" customFormat="1" ht="13" x14ac:dyDescent="0.2">
      <c r="A74" s="31">
        <v>43131</v>
      </c>
      <c r="B74" s="32" t="s">
        <v>153</v>
      </c>
      <c r="C74" s="33" t="s">
        <v>154</v>
      </c>
      <c r="D74" s="33" t="s">
        <v>29</v>
      </c>
      <c r="E74" s="33" t="s">
        <v>12</v>
      </c>
      <c r="F74" s="34" t="s">
        <v>12</v>
      </c>
      <c r="G74" s="33" t="s">
        <v>17</v>
      </c>
      <c r="H74" s="33" t="s">
        <v>14</v>
      </c>
    </row>
    <row r="75" spans="1:9" ht="13" x14ac:dyDescent="0.2">
      <c r="A75" s="31">
        <v>43130</v>
      </c>
      <c r="B75" s="32" t="s">
        <v>257</v>
      </c>
      <c r="C75" s="33" t="s">
        <v>258</v>
      </c>
      <c r="D75" s="33" t="s">
        <v>151</v>
      </c>
      <c r="E75" s="33" t="s">
        <v>12</v>
      </c>
      <c r="F75" s="37" t="s">
        <v>12</v>
      </c>
      <c r="G75" s="33" t="s">
        <v>18</v>
      </c>
      <c r="H75" s="39" t="s">
        <v>14</v>
      </c>
      <c r="I75" s="17"/>
    </row>
    <row r="76" spans="1:9" s="17" customFormat="1" ht="13" x14ac:dyDescent="0.2">
      <c r="A76" s="31">
        <v>43129</v>
      </c>
      <c r="B76" s="32" t="s">
        <v>155</v>
      </c>
      <c r="C76" s="33" t="s">
        <v>156</v>
      </c>
      <c r="D76" s="33" t="s">
        <v>157</v>
      </c>
      <c r="E76" s="33" t="s">
        <v>12</v>
      </c>
      <c r="F76" s="34" t="s">
        <v>12</v>
      </c>
      <c r="G76" s="33" t="s">
        <v>18</v>
      </c>
      <c r="H76" s="33" t="s">
        <v>14</v>
      </c>
    </row>
    <row r="77" spans="1:9" s="17" customFormat="1" ht="13" x14ac:dyDescent="0.2">
      <c r="A77" s="31">
        <v>43126</v>
      </c>
      <c r="B77" s="32" t="s">
        <v>158</v>
      </c>
      <c r="C77" s="33" t="s">
        <v>142</v>
      </c>
      <c r="D77" s="33" t="s">
        <v>143</v>
      </c>
      <c r="E77" s="33" t="s">
        <v>12</v>
      </c>
      <c r="F77" s="42" t="s">
        <v>12</v>
      </c>
      <c r="G77" s="33" t="s">
        <v>17</v>
      </c>
      <c r="H77" s="33" t="s">
        <v>14</v>
      </c>
    </row>
    <row r="78" spans="1:9" ht="13" x14ac:dyDescent="0.2">
      <c r="A78" s="30">
        <v>43125</v>
      </c>
      <c r="B78" s="25" t="s">
        <v>159</v>
      </c>
      <c r="C78" s="10" t="s">
        <v>160</v>
      </c>
      <c r="D78" s="10" t="s">
        <v>39</v>
      </c>
      <c r="E78" s="10" t="s">
        <v>12</v>
      </c>
      <c r="F78" s="28" t="s">
        <v>12</v>
      </c>
      <c r="G78" s="10" t="s">
        <v>18</v>
      </c>
      <c r="H78" s="10" t="s">
        <v>16</v>
      </c>
      <c r="I78" s="17"/>
    </row>
    <row r="79" spans="1:9" s="17" customFormat="1" ht="13" x14ac:dyDescent="0.2">
      <c r="A79" s="31">
        <v>43124</v>
      </c>
      <c r="B79" s="32" t="s">
        <v>161</v>
      </c>
      <c r="C79" s="33" t="s">
        <v>162</v>
      </c>
      <c r="D79" s="33" t="s">
        <v>86</v>
      </c>
      <c r="E79" s="33" t="s">
        <v>12</v>
      </c>
      <c r="F79" s="37" t="s">
        <v>12</v>
      </c>
      <c r="G79" s="33" t="s">
        <v>17</v>
      </c>
      <c r="H79" s="33" t="s">
        <v>14</v>
      </c>
    </row>
    <row r="80" spans="1:9" s="17" customFormat="1" ht="26" x14ac:dyDescent="0.2">
      <c r="A80" s="31">
        <v>43122</v>
      </c>
      <c r="B80" s="32" t="s">
        <v>259</v>
      </c>
      <c r="C80" s="33" t="s">
        <v>260</v>
      </c>
      <c r="D80" s="33" t="s">
        <v>261</v>
      </c>
      <c r="E80" s="33" t="s">
        <v>262</v>
      </c>
      <c r="F80" s="37" t="s">
        <v>12</v>
      </c>
      <c r="G80" s="33" t="s">
        <v>223</v>
      </c>
      <c r="H80" s="39" t="s">
        <v>14</v>
      </c>
    </row>
    <row r="81" spans="1:9" s="17" customFormat="1" ht="26" x14ac:dyDescent="0.2">
      <c r="A81" s="30">
        <v>43119</v>
      </c>
      <c r="B81" s="25" t="s">
        <v>163</v>
      </c>
      <c r="C81" s="10" t="s">
        <v>164</v>
      </c>
      <c r="D81" s="10" t="s">
        <v>26</v>
      </c>
      <c r="E81" s="10" t="s">
        <v>12</v>
      </c>
      <c r="F81" s="28" t="s">
        <v>12</v>
      </c>
      <c r="G81" s="10" t="s">
        <v>20</v>
      </c>
      <c r="H81" s="10" t="s">
        <v>16</v>
      </c>
    </row>
    <row r="82" spans="1:9" s="17" customFormat="1" ht="13" x14ac:dyDescent="0.2">
      <c r="A82" s="31">
        <v>43119</v>
      </c>
      <c r="B82" s="32" t="s">
        <v>263</v>
      </c>
      <c r="C82" s="33" t="s">
        <v>264</v>
      </c>
      <c r="D82" s="33" t="s">
        <v>265</v>
      </c>
      <c r="E82" s="33" t="s">
        <v>12</v>
      </c>
      <c r="F82" s="37" t="s">
        <v>12</v>
      </c>
      <c r="G82" s="33" t="s">
        <v>17</v>
      </c>
      <c r="H82" s="39" t="s">
        <v>14</v>
      </c>
    </row>
    <row r="83" spans="1:9" ht="13" x14ac:dyDescent="0.2">
      <c r="A83" s="31">
        <v>43118</v>
      </c>
      <c r="B83" s="32" t="s">
        <v>165</v>
      </c>
      <c r="C83" s="33" t="s">
        <v>166</v>
      </c>
      <c r="D83" s="33" t="s">
        <v>167</v>
      </c>
      <c r="E83" s="33" t="s">
        <v>12</v>
      </c>
      <c r="F83" s="37" t="s">
        <v>12</v>
      </c>
      <c r="G83" s="33" t="s">
        <v>18</v>
      </c>
      <c r="H83" s="33" t="s">
        <v>14</v>
      </c>
      <c r="I83" s="17"/>
    </row>
    <row r="84" spans="1:9" ht="13" x14ac:dyDescent="0.2">
      <c r="A84" s="31">
        <v>43118</v>
      </c>
      <c r="B84" s="32" t="s">
        <v>168</v>
      </c>
      <c r="C84" s="33" t="s">
        <v>152</v>
      </c>
      <c r="D84" s="33" t="s">
        <v>146</v>
      </c>
      <c r="E84" s="33" t="s">
        <v>12</v>
      </c>
      <c r="F84" s="37" t="s">
        <v>12</v>
      </c>
      <c r="G84" s="33" t="s">
        <v>18</v>
      </c>
      <c r="H84" s="33" t="s">
        <v>14</v>
      </c>
      <c r="I84" s="17"/>
    </row>
    <row r="85" spans="1:9" s="17" customFormat="1" ht="13" x14ac:dyDescent="0.2">
      <c r="A85" s="31">
        <v>43116</v>
      </c>
      <c r="B85" s="32" t="s">
        <v>169</v>
      </c>
      <c r="C85" s="33" t="s">
        <v>170</v>
      </c>
      <c r="D85" s="33" t="s">
        <v>171</v>
      </c>
      <c r="E85" s="33" t="s">
        <v>12</v>
      </c>
      <c r="F85" s="37" t="s">
        <v>12</v>
      </c>
      <c r="G85" s="33" t="s">
        <v>17</v>
      </c>
      <c r="H85" s="33" t="s">
        <v>14</v>
      </c>
      <c r="I85" s="1"/>
    </row>
    <row r="86" spans="1:9" ht="13" x14ac:dyDescent="0.2">
      <c r="A86" s="31">
        <v>43116</v>
      </c>
      <c r="B86" s="38" t="s">
        <v>176</v>
      </c>
      <c r="C86" s="33" t="s">
        <v>37</v>
      </c>
      <c r="D86" s="33" t="s">
        <v>38</v>
      </c>
      <c r="E86" s="33" t="s">
        <v>12</v>
      </c>
      <c r="F86" s="37" t="s">
        <v>12</v>
      </c>
      <c r="G86" s="33" t="s">
        <v>17</v>
      </c>
      <c r="H86" s="39" t="s">
        <v>14</v>
      </c>
      <c r="I86" s="17"/>
    </row>
    <row r="87" spans="1:9" ht="13" x14ac:dyDescent="0.2">
      <c r="A87" s="31">
        <v>43116</v>
      </c>
      <c r="B87" s="38" t="s">
        <v>172</v>
      </c>
      <c r="C87" s="33" t="s">
        <v>173</v>
      </c>
      <c r="D87" s="33" t="s">
        <v>174</v>
      </c>
      <c r="E87" s="33" t="s">
        <v>12</v>
      </c>
      <c r="F87" s="37" t="s">
        <v>12</v>
      </c>
      <c r="G87" s="33" t="s">
        <v>18</v>
      </c>
      <c r="H87" s="33" t="s">
        <v>14</v>
      </c>
      <c r="I87" s="17"/>
    </row>
    <row r="88" spans="1:9" ht="13" x14ac:dyDescent="0.2">
      <c r="A88" s="30">
        <v>43111</v>
      </c>
      <c r="B88" s="25" t="s">
        <v>63</v>
      </c>
      <c r="C88" s="10" t="s">
        <v>12</v>
      </c>
      <c r="D88" s="10" t="s">
        <v>70</v>
      </c>
      <c r="E88" s="10" t="s">
        <v>75</v>
      </c>
      <c r="F88" s="29">
        <v>180</v>
      </c>
      <c r="G88" s="10" t="s">
        <v>17</v>
      </c>
      <c r="H88" s="10" t="s">
        <v>16</v>
      </c>
      <c r="I88" s="17"/>
    </row>
    <row r="89" spans="1:9" ht="13" x14ac:dyDescent="0.2">
      <c r="A89" s="31">
        <v>43111</v>
      </c>
      <c r="B89" s="38" t="s">
        <v>177</v>
      </c>
      <c r="C89" s="40" t="s">
        <v>179</v>
      </c>
      <c r="D89" s="33" t="s">
        <v>180</v>
      </c>
      <c r="E89" s="33" t="s">
        <v>178</v>
      </c>
      <c r="F89" s="37" t="s">
        <v>12</v>
      </c>
      <c r="G89" s="33" t="s">
        <v>17</v>
      </c>
      <c r="H89" s="39" t="s">
        <v>14</v>
      </c>
      <c r="I89" s="17"/>
    </row>
    <row r="90" spans="1:9" ht="13" x14ac:dyDescent="0.2">
      <c r="A90" s="31">
        <v>43111</v>
      </c>
      <c r="B90" s="38" t="s">
        <v>181</v>
      </c>
      <c r="C90" s="33" t="s">
        <v>182</v>
      </c>
      <c r="D90" s="33" t="s">
        <v>183</v>
      </c>
      <c r="E90" s="33" t="s">
        <v>12</v>
      </c>
      <c r="F90" s="37" t="s">
        <v>12</v>
      </c>
      <c r="G90" s="33" t="s">
        <v>17</v>
      </c>
      <c r="H90" s="39" t="s">
        <v>14</v>
      </c>
      <c r="I90" s="17"/>
    </row>
    <row r="91" spans="1:9" ht="13" x14ac:dyDescent="0.2">
      <c r="A91" s="31">
        <v>43110</v>
      </c>
      <c r="B91" s="38" t="s">
        <v>184</v>
      </c>
      <c r="C91" s="39" t="s">
        <v>185</v>
      </c>
      <c r="D91" s="33" t="s">
        <v>186</v>
      </c>
      <c r="E91" s="33" t="s">
        <v>12</v>
      </c>
      <c r="F91" s="37" t="s">
        <v>12</v>
      </c>
      <c r="G91" s="33" t="s">
        <v>17</v>
      </c>
      <c r="H91" s="39" t="s">
        <v>14</v>
      </c>
    </row>
    <row r="92" spans="1:9" ht="26" x14ac:dyDescent="0.2">
      <c r="A92" s="31">
        <v>43109</v>
      </c>
      <c r="B92" s="38" t="s">
        <v>187</v>
      </c>
      <c r="C92" s="40" t="s">
        <v>33</v>
      </c>
      <c r="D92" s="39" t="s">
        <v>34</v>
      </c>
      <c r="E92" s="33" t="s">
        <v>12</v>
      </c>
      <c r="F92" s="37" t="s">
        <v>12</v>
      </c>
      <c r="G92" s="33" t="s">
        <v>17</v>
      </c>
      <c r="H92" s="39" t="s">
        <v>14</v>
      </c>
      <c r="I92" s="17"/>
    </row>
    <row r="93" spans="1:9" ht="13" x14ac:dyDescent="0.2">
      <c r="A93" s="30">
        <v>43108</v>
      </c>
      <c r="B93" s="25" t="s">
        <v>266</v>
      </c>
      <c r="C93" s="10" t="s">
        <v>12</v>
      </c>
      <c r="D93" s="10" t="s">
        <v>267</v>
      </c>
      <c r="E93" s="10" t="s">
        <v>12</v>
      </c>
      <c r="F93" s="28" t="s">
        <v>12</v>
      </c>
      <c r="G93" s="10" t="s">
        <v>17</v>
      </c>
      <c r="H93" s="11" t="s">
        <v>16</v>
      </c>
      <c r="I93" s="17"/>
    </row>
    <row r="94" spans="1:9" ht="13" x14ac:dyDescent="0.2">
      <c r="A94" s="30">
        <v>43105</v>
      </c>
      <c r="B94" s="25" t="s">
        <v>269</v>
      </c>
      <c r="C94" s="10" t="s">
        <v>268</v>
      </c>
      <c r="D94" s="10" t="s">
        <v>12</v>
      </c>
      <c r="E94" s="10" t="s">
        <v>29</v>
      </c>
      <c r="F94" s="28" t="s">
        <v>12</v>
      </c>
      <c r="G94" s="10" t="s">
        <v>36</v>
      </c>
      <c r="H94" s="11" t="s">
        <v>16</v>
      </c>
      <c r="I94" s="17"/>
    </row>
    <row r="95" spans="1:9" ht="13" x14ac:dyDescent="0.2">
      <c r="A95" s="30">
        <v>43104</v>
      </c>
      <c r="B95" s="25" t="s">
        <v>64</v>
      </c>
      <c r="C95" s="10" t="s">
        <v>12</v>
      </c>
      <c r="D95" s="10" t="s">
        <v>71</v>
      </c>
      <c r="E95" s="10" t="s">
        <v>12</v>
      </c>
      <c r="F95" s="29">
        <v>108</v>
      </c>
      <c r="G95" s="10" t="s">
        <v>18</v>
      </c>
      <c r="H95" s="10" t="s">
        <v>16</v>
      </c>
      <c r="I95" s="17"/>
    </row>
    <row r="96" spans="1:9" ht="13" x14ac:dyDescent="0.2">
      <c r="A96" s="31">
        <v>43104</v>
      </c>
      <c r="B96" s="32" t="s">
        <v>188</v>
      </c>
      <c r="C96" s="33" t="s">
        <v>189</v>
      </c>
      <c r="D96" s="33" t="s">
        <v>190</v>
      </c>
      <c r="E96" s="33" t="s">
        <v>12</v>
      </c>
      <c r="F96" s="37" t="s">
        <v>12</v>
      </c>
      <c r="G96" s="33" t="s">
        <v>17</v>
      </c>
      <c r="H96" s="39" t="s">
        <v>14</v>
      </c>
      <c r="I96" s="17"/>
    </row>
    <row r="97" spans="1:9" ht="13" x14ac:dyDescent="0.2">
      <c r="A97" s="31">
        <v>43104</v>
      </c>
      <c r="B97" s="32" t="s">
        <v>191</v>
      </c>
      <c r="C97" s="33" t="s">
        <v>192</v>
      </c>
      <c r="D97" s="33" t="s">
        <v>193</v>
      </c>
      <c r="E97" s="33" t="s">
        <v>12</v>
      </c>
      <c r="F97" s="37" t="s">
        <v>12</v>
      </c>
      <c r="G97" s="33" t="s">
        <v>17</v>
      </c>
      <c r="H97" s="33" t="s">
        <v>14</v>
      </c>
      <c r="I97" s="17"/>
    </row>
    <row r="98" spans="1:9" ht="13" x14ac:dyDescent="0.2">
      <c r="A98" s="30">
        <v>43104</v>
      </c>
      <c r="B98" s="25" t="s">
        <v>194</v>
      </c>
      <c r="C98" s="10" t="s">
        <v>12</v>
      </c>
      <c r="D98" s="10" t="s">
        <v>195</v>
      </c>
      <c r="E98" s="10" t="s">
        <v>30</v>
      </c>
      <c r="F98" s="28" t="s">
        <v>12</v>
      </c>
      <c r="G98" s="10" t="s">
        <v>17</v>
      </c>
      <c r="H98" s="11" t="s">
        <v>16</v>
      </c>
      <c r="I98" s="17"/>
    </row>
    <row r="99" spans="1:9" ht="13" x14ac:dyDescent="0.2">
      <c r="A99" s="31">
        <v>43104</v>
      </c>
      <c r="B99" s="38" t="s">
        <v>196</v>
      </c>
      <c r="C99" s="33" t="s">
        <v>197</v>
      </c>
      <c r="D99" s="39" t="s">
        <v>198</v>
      </c>
      <c r="E99" s="33" t="s">
        <v>12</v>
      </c>
      <c r="F99" s="37" t="s">
        <v>12</v>
      </c>
      <c r="G99" s="39" t="s">
        <v>17</v>
      </c>
      <c r="H99" s="39" t="s">
        <v>14</v>
      </c>
      <c r="I99" s="17"/>
    </row>
    <row r="100" spans="1:9" ht="13" x14ac:dyDescent="0.2">
      <c r="A100" s="30">
        <v>43104</v>
      </c>
      <c r="B100" s="25" t="s">
        <v>64</v>
      </c>
      <c r="C100" s="10" t="s">
        <v>12</v>
      </c>
      <c r="D100" s="10" t="s">
        <v>71</v>
      </c>
      <c r="E100" s="10" t="s">
        <v>12</v>
      </c>
      <c r="F100" s="43">
        <v>113</v>
      </c>
      <c r="G100" s="10" t="s">
        <v>18</v>
      </c>
      <c r="H100" s="11" t="s">
        <v>16</v>
      </c>
      <c r="I100" s="17"/>
    </row>
    <row r="101" spans="1:9" ht="13" x14ac:dyDescent="0.2">
      <c r="A101" s="31">
        <v>43103</v>
      </c>
      <c r="B101" s="32" t="s">
        <v>271</v>
      </c>
      <c r="C101" s="33" t="s">
        <v>270</v>
      </c>
      <c r="D101" s="33" t="s">
        <v>51</v>
      </c>
      <c r="E101" s="33" t="s">
        <v>12</v>
      </c>
      <c r="F101" s="37" t="s">
        <v>12</v>
      </c>
      <c r="G101" s="33" t="s">
        <v>236</v>
      </c>
      <c r="H101" s="39" t="s">
        <v>14</v>
      </c>
      <c r="I101" s="17"/>
    </row>
    <row r="102" spans="1:9" ht="13" x14ac:dyDescent="0.2">
      <c r="A102" s="31">
        <v>43102</v>
      </c>
      <c r="B102" s="32" t="s">
        <v>199</v>
      </c>
      <c r="C102" s="33" t="s">
        <v>24</v>
      </c>
      <c r="D102" s="33" t="s">
        <v>25</v>
      </c>
      <c r="E102" s="33" t="s">
        <v>12</v>
      </c>
      <c r="F102" s="37" t="s">
        <v>12</v>
      </c>
      <c r="G102" s="39" t="s">
        <v>17</v>
      </c>
      <c r="H102" s="39" t="s">
        <v>14</v>
      </c>
      <c r="I102" s="17"/>
    </row>
    <row r="103" spans="1:9" ht="13" x14ac:dyDescent="0.2">
      <c r="A103" s="31">
        <v>43102</v>
      </c>
      <c r="B103" s="38" t="s">
        <v>203</v>
      </c>
      <c r="C103" s="33" t="s">
        <v>202</v>
      </c>
      <c r="D103" s="39" t="s">
        <v>204</v>
      </c>
      <c r="E103" s="33" t="s">
        <v>12</v>
      </c>
      <c r="F103" s="37" t="s">
        <v>12</v>
      </c>
      <c r="G103" s="39" t="s">
        <v>17</v>
      </c>
      <c r="H103" s="39" t="s">
        <v>14</v>
      </c>
      <c r="I103" s="17"/>
    </row>
    <row r="1048455" spans="8:8" ht="13" x14ac:dyDescent="0.2">
      <c r="H1048455" s="11" t="s">
        <v>8</v>
      </c>
    </row>
  </sheetData>
  <autoFilter ref="A7:I103" xr:uid="{00000000-0009-0000-0000-000000000000}">
    <sortState xmlns:xlrd2="http://schemas.microsoft.com/office/spreadsheetml/2017/richdata2" ref="A8:I103">
      <sortCondition descending="1" ref="A7:A103"/>
    </sortState>
  </autoFilter>
  <sortState xmlns:xlrd2="http://schemas.microsoft.com/office/spreadsheetml/2017/richdata2" ref="A8:H96">
    <sortCondition descending="1" ref="A8:A96"/>
  </sortState>
  <pageMargins left="0.25" right="0.25" top="0.25" bottom="0.5" header="0" footer="0.25"/>
  <pageSetup scale="72" fitToHeight="0" orientation="landscape" r:id="rId1"/>
  <rowBreaks count="2" manualBreakCount="2">
    <brk id="31" max="7" man="1"/>
    <brk id="54" max="7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9"/>
  <sheetViews>
    <sheetView showGridLines="0" zoomScaleNormal="100" zoomScaleSheetLayoutView="100" workbookViewId="0">
      <pane ySplit="7" topLeftCell="A8" activePane="bottomLeft" state="frozen"/>
      <selection pane="bottomLeft"/>
    </sheetView>
  </sheetViews>
  <sheetFormatPr baseColWidth="10" defaultColWidth="9.1640625" defaultRowHeight="12" x14ac:dyDescent="0.2"/>
  <cols>
    <col min="1" max="1" width="11.33203125" style="27" customWidth="1"/>
    <col min="2" max="2" width="29.6640625" style="25" customWidth="1"/>
    <col min="3" max="5" width="29.6640625" style="10" customWidth="1"/>
    <col min="6" max="6" width="12.6640625" style="10" customWidth="1"/>
    <col min="7" max="8" width="15.83203125" style="10" customWidth="1"/>
    <col min="9" max="9" width="13.83203125" style="1" bestFit="1" customWidth="1"/>
    <col min="10" max="16384" width="9.1640625" style="1"/>
  </cols>
  <sheetData>
    <row r="1" spans="1:8" s="6" customFormat="1" ht="1.5" customHeight="1" x14ac:dyDescent="0.2">
      <c r="A1" s="8"/>
      <c r="B1" s="5"/>
    </row>
    <row r="2" spans="1:8" s="2" customFormat="1" ht="69.5" customHeight="1" thickBot="1" x14ac:dyDescent="0.2">
      <c r="A2" s="18"/>
      <c r="B2" s="18"/>
      <c r="C2" s="18"/>
      <c r="D2" s="18"/>
      <c r="E2" s="18"/>
      <c r="F2" s="18"/>
      <c r="G2" s="18"/>
      <c r="H2" s="18"/>
    </row>
    <row r="3" spans="1:8" s="2" customFormat="1" ht="6" customHeight="1" x14ac:dyDescent="0.2">
      <c r="A3" s="12"/>
      <c r="B3" s="13"/>
      <c r="C3" s="14"/>
      <c r="D3" s="14"/>
      <c r="E3" s="14"/>
      <c r="F3" s="14"/>
      <c r="G3" s="14"/>
      <c r="H3" s="14"/>
    </row>
    <row r="4" spans="1:8" s="2" customFormat="1" ht="15" customHeight="1" x14ac:dyDescent="0.2">
      <c r="A4" s="12"/>
      <c r="B4" s="13"/>
      <c r="C4" s="22" t="s">
        <v>3</v>
      </c>
      <c r="D4" s="23"/>
      <c r="E4" s="24" t="s">
        <v>4</v>
      </c>
      <c r="F4" s="14"/>
      <c r="G4" s="14"/>
      <c r="H4" s="14"/>
    </row>
    <row r="5" spans="1:8" s="3" customFormat="1" ht="6" customHeight="1" x14ac:dyDescent="0.2">
      <c r="A5" s="15"/>
      <c r="B5" s="16"/>
      <c r="C5"/>
      <c r="D5"/>
      <c r="E5"/>
      <c r="F5"/>
      <c r="G5" s="16"/>
      <c r="H5" s="16"/>
    </row>
    <row r="6" spans="1:8" s="3" customFormat="1" ht="3" hidden="1" customHeight="1" x14ac:dyDescent="0.2">
      <c r="A6" s="9"/>
      <c r="C6" s="4"/>
      <c r="D6" s="4"/>
      <c r="E6" s="4"/>
      <c r="F6" s="4"/>
    </row>
    <row r="7" spans="1:8" s="7" customFormat="1" ht="31.25" customHeight="1" thickBot="1" x14ac:dyDescent="0.2">
      <c r="A7" s="18" t="s">
        <v>2</v>
      </c>
      <c r="B7" s="19" t="s">
        <v>0</v>
      </c>
      <c r="C7" s="19" t="s">
        <v>5</v>
      </c>
      <c r="D7" s="19" t="s">
        <v>6</v>
      </c>
      <c r="E7" s="19" t="s">
        <v>10</v>
      </c>
      <c r="F7" s="20" t="s">
        <v>11</v>
      </c>
      <c r="G7" s="19" t="s">
        <v>1</v>
      </c>
      <c r="H7" s="21" t="s">
        <v>9</v>
      </c>
    </row>
    <row r="8" spans="1:8" s="51" customFormat="1" ht="13" x14ac:dyDescent="0.15">
      <c r="A8" s="50">
        <v>43280</v>
      </c>
      <c r="B8" s="25" t="s">
        <v>275</v>
      </c>
      <c r="C8" s="10" t="s">
        <v>92</v>
      </c>
      <c r="D8" s="10" t="s">
        <v>93</v>
      </c>
      <c r="E8" s="10" t="s">
        <v>12</v>
      </c>
      <c r="F8" s="29" t="s">
        <v>12</v>
      </c>
      <c r="G8" s="10" t="s">
        <v>17</v>
      </c>
      <c r="H8" s="10" t="s">
        <v>276</v>
      </c>
    </row>
    <row r="9" spans="1:8" s="51" customFormat="1" ht="13" x14ac:dyDescent="0.15">
      <c r="A9" s="50">
        <v>43279</v>
      </c>
      <c r="B9" s="25" t="s">
        <v>277</v>
      </c>
      <c r="C9" s="10"/>
      <c r="D9" s="10" t="s">
        <v>29</v>
      </c>
      <c r="E9" s="10" t="s">
        <v>12</v>
      </c>
      <c r="F9" s="29" t="s">
        <v>12</v>
      </c>
      <c r="G9" s="10" t="s">
        <v>17</v>
      </c>
      <c r="H9" s="10" t="s">
        <v>16</v>
      </c>
    </row>
    <row r="10" spans="1:8" s="51" customFormat="1" ht="13" x14ac:dyDescent="0.15">
      <c r="A10" s="50">
        <v>43277</v>
      </c>
      <c r="B10" s="25" t="s">
        <v>278</v>
      </c>
      <c r="C10" s="10" t="s">
        <v>243</v>
      </c>
      <c r="D10" s="10" t="s">
        <v>242</v>
      </c>
      <c r="E10" s="10"/>
      <c r="F10" s="29" t="s">
        <v>12</v>
      </c>
      <c r="G10" s="10" t="s">
        <v>17</v>
      </c>
      <c r="H10" s="10" t="s">
        <v>276</v>
      </c>
    </row>
    <row r="11" spans="1:8" s="51" customFormat="1" ht="13" x14ac:dyDescent="0.15">
      <c r="A11" s="50">
        <v>43276</v>
      </c>
      <c r="B11" s="25" t="s">
        <v>279</v>
      </c>
      <c r="C11" s="10" t="s">
        <v>280</v>
      </c>
      <c r="D11" s="10" t="s">
        <v>281</v>
      </c>
      <c r="E11" s="10" t="s">
        <v>12</v>
      </c>
      <c r="F11" s="29" t="s">
        <v>12</v>
      </c>
      <c r="G11" s="10" t="s">
        <v>18</v>
      </c>
      <c r="H11" s="10" t="s">
        <v>276</v>
      </c>
    </row>
    <row r="12" spans="1:8" s="51" customFormat="1" ht="13" x14ac:dyDescent="0.15">
      <c r="A12" s="50">
        <v>43273</v>
      </c>
      <c r="B12" s="25" t="s">
        <v>282</v>
      </c>
      <c r="C12" s="10" t="s">
        <v>27</v>
      </c>
      <c r="D12" s="10" t="s">
        <v>283</v>
      </c>
      <c r="E12" s="10" t="s">
        <v>12</v>
      </c>
      <c r="F12" s="29" t="s">
        <v>12</v>
      </c>
      <c r="G12" s="10" t="s">
        <v>18</v>
      </c>
      <c r="H12" s="10" t="s">
        <v>276</v>
      </c>
    </row>
    <row r="13" spans="1:8" s="51" customFormat="1" ht="13" x14ac:dyDescent="0.15">
      <c r="A13" s="50">
        <v>43270</v>
      </c>
      <c r="B13" s="25" t="s">
        <v>284</v>
      </c>
      <c r="C13" s="10" t="s">
        <v>139</v>
      </c>
      <c r="D13" s="10" t="s">
        <v>140</v>
      </c>
      <c r="E13" s="10" t="s">
        <v>285</v>
      </c>
      <c r="F13" s="41">
        <v>5120</v>
      </c>
      <c r="G13" s="10" t="s">
        <v>18</v>
      </c>
      <c r="H13" s="10" t="s">
        <v>276</v>
      </c>
    </row>
    <row r="14" spans="1:8" s="51" customFormat="1" ht="13" x14ac:dyDescent="0.15">
      <c r="A14" s="50">
        <v>43270</v>
      </c>
      <c r="B14" s="25" t="s">
        <v>286</v>
      </c>
      <c r="C14" s="10" t="s">
        <v>287</v>
      </c>
      <c r="D14" s="10" t="s">
        <v>12</v>
      </c>
      <c r="E14" s="10" t="s">
        <v>288</v>
      </c>
      <c r="F14" s="29" t="s">
        <v>12</v>
      </c>
      <c r="G14" s="10" t="s">
        <v>17</v>
      </c>
      <c r="H14" s="10" t="s">
        <v>16</v>
      </c>
    </row>
    <row r="15" spans="1:8" s="51" customFormat="1" ht="13" x14ac:dyDescent="0.15">
      <c r="A15" s="50">
        <v>43269</v>
      </c>
      <c r="B15" s="25" t="s">
        <v>289</v>
      </c>
      <c r="C15" s="10" t="s">
        <v>290</v>
      </c>
      <c r="D15" s="10" t="s">
        <v>291</v>
      </c>
      <c r="E15" s="10" t="s">
        <v>12</v>
      </c>
      <c r="F15" s="29" t="s">
        <v>12</v>
      </c>
      <c r="G15" s="10" t="s">
        <v>17</v>
      </c>
      <c r="H15" s="10" t="s">
        <v>276</v>
      </c>
    </row>
    <row r="16" spans="1:8" s="51" customFormat="1" ht="13" x14ac:dyDescent="0.15">
      <c r="A16" s="50">
        <v>43266</v>
      </c>
      <c r="B16" s="25" t="s">
        <v>292</v>
      </c>
      <c r="C16" s="10" t="s">
        <v>12</v>
      </c>
      <c r="D16" s="10" t="s">
        <v>293</v>
      </c>
      <c r="E16" s="10" t="s">
        <v>12</v>
      </c>
      <c r="F16" s="29">
        <v>110</v>
      </c>
      <c r="G16" s="10" t="s">
        <v>294</v>
      </c>
      <c r="H16" s="10" t="s">
        <v>16</v>
      </c>
    </row>
    <row r="17" spans="1:8" s="51" customFormat="1" ht="13" x14ac:dyDescent="0.15">
      <c r="A17" s="50">
        <v>43266</v>
      </c>
      <c r="B17" s="25" t="s">
        <v>295</v>
      </c>
      <c r="C17" s="10" t="s">
        <v>12</v>
      </c>
      <c r="D17" s="10" t="s">
        <v>151</v>
      </c>
      <c r="E17" s="10" t="s">
        <v>296</v>
      </c>
      <c r="F17" s="29">
        <v>530</v>
      </c>
      <c r="G17" s="10" t="s">
        <v>17</v>
      </c>
      <c r="H17" s="10" t="s">
        <v>16</v>
      </c>
    </row>
    <row r="18" spans="1:8" s="51" customFormat="1" ht="26" x14ac:dyDescent="0.15">
      <c r="A18" s="50">
        <v>43266</v>
      </c>
      <c r="B18" s="25" t="s">
        <v>297</v>
      </c>
      <c r="C18" s="10" t="s">
        <v>12</v>
      </c>
      <c r="D18" s="10" t="s">
        <v>151</v>
      </c>
      <c r="E18" s="10" t="s">
        <v>298</v>
      </c>
      <c r="F18" s="29" t="s">
        <v>12</v>
      </c>
      <c r="G18" s="10" t="s">
        <v>17</v>
      </c>
      <c r="H18" s="10" t="s">
        <v>16</v>
      </c>
    </row>
    <row r="19" spans="1:8" s="51" customFormat="1" ht="13" x14ac:dyDescent="0.15">
      <c r="A19" s="50">
        <v>43264</v>
      </c>
      <c r="B19" s="25" t="s">
        <v>299</v>
      </c>
      <c r="C19" s="10" t="s">
        <v>300</v>
      </c>
      <c r="D19" s="10" t="s">
        <v>86</v>
      </c>
      <c r="E19" s="10" t="s">
        <v>12</v>
      </c>
      <c r="F19" s="29" t="s">
        <v>12</v>
      </c>
      <c r="G19" s="10" t="s">
        <v>17</v>
      </c>
      <c r="H19" s="10" t="s">
        <v>276</v>
      </c>
    </row>
    <row r="20" spans="1:8" s="51" customFormat="1" ht="13" x14ac:dyDescent="0.15">
      <c r="A20" s="50">
        <v>43264</v>
      </c>
      <c r="B20" s="25" t="s">
        <v>301</v>
      </c>
      <c r="C20" s="10" t="s">
        <v>302</v>
      </c>
      <c r="D20" s="10" t="s">
        <v>283</v>
      </c>
      <c r="E20" s="10" t="s">
        <v>12</v>
      </c>
      <c r="F20" s="29" t="s">
        <v>12</v>
      </c>
      <c r="G20" s="10" t="s">
        <v>18</v>
      </c>
      <c r="H20" s="10" t="s">
        <v>276</v>
      </c>
    </row>
    <row r="21" spans="1:8" s="51" customFormat="1" ht="26" x14ac:dyDescent="0.15">
      <c r="A21" s="50">
        <v>43263</v>
      </c>
      <c r="B21" s="25" t="s">
        <v>303</v>
      </c>
      <c r="C21" s="10" t="s">
        <v>12</v>
      </c>
      <c r="D21" s="10" t="s">
        <v>304</v>
      </c>
      <c r="E21" s="10" t="s">
        <v>12</v>
      </c>
      <c r="F21" s="29" t="s">
        <v>12</v>
      </c>
      <c r="G21" s="10" t="s">
        <v>305</v>
      </c>
      <c r="H21" s="10" t="s">
        <v>16</v>
      </c>
    </row>
    <row r="22" spans="1:8" s="51" customFormat="1" ht="13" x14ac:dyDescent="0.15">
      <c r="A22" s="50">
        <v>43263</v>
      </c>
      <c r="B22" s="25" t="s">
        <v>306</v>
      </c>
      <c r="C22" s="10" t="s">
        <v>307</v>
      </c>
      <c r="D22" s="10" t="s">
        <v>308</v>
      </c>
      <c r="E22" s="10" t="s">
        <v>12</v>
      </c>
      <c r="F22" s="29" t="s">
        <v>12</v>
      </c>
      <c r="G22" s="10" t="s">
        <v>15</v>
      </c>
      <c r="H22" s="10" t="s">
        <v>276</v>
      </c>
    </row>
    <row r="23" spans="1:8" s="51" customFormat="1" ht="13" x14ac:dyDescent="0.15">
      <c r="A23" s="50">
        <v>43263</v>
      </c>
      <c r="B23" s="25" t="s">
        <v>309</v>
      </c>
      <c r="C23" s="10" t="s">
        <v>310</v>
      </c>
      <c r="D23" s="10" t="s">
        <v>219</v>
      </c>
      <c r="E23" s="10" t="s">
        <v>12</v>
      </c>
      <c r="F23" s="29" t="s">
        <v>12</v>
      </c>
      <c r="G23" s="10" t="s">
        <v>17</v>
      </c>
      <c r="H23" s="10" t="s">
        <v>276</v>
      </c>
    </row>
    <row r="24" spans="1:8" s="51" customFormat="1" ht="26" x14ac:dyDescent="0.15">
      <c r="A24" s="50">
        <v>43262</v>
      </c>
      <c r="B24" s="25" t="s">
        <v>311</v>
      </c>
      <c r="C24" s="10" t="s">
        <v>312</v>
      </c>
      <c r="D24" s="10" t="s">
        <v>313</v>
      </c>
      <c r="E24" s="10" t="s">
        <v>12</v>
      </c>
      <c r="F24" s="29" t="s">
        <v>12</v>
      </c>
      <c r="G24" s="10" t="s">
        <v>17</v>
      </c>
      <c r="H24" s="10" t="s">
        <v>276</v>
      </c>
    </row>
    <row r="25" spans="1:8" s="51" customFormat="1" ht="13" x14ac:dyDescent="0.15">
      <c r="A25" s="50">
        <v>43262</v>
      </c>
      <c r="B25" s="25" t="s">
        <v>314</v>
      </c>
      <c r="C25" s="10" t="s">
        <v>12</v>
      </c>
      <c r="D25" s="10" t="s">
        <v>103</v>
      </c>
      <c r="E25" s="10" t="s">
        <v>12</v>
      </c>
      <c r="F25" s="41">
        <v>11190</v>
      </c>
      <c r="G25" s="10" t="s">
        <v>17</v>
      </c>
      <c r="H25" s="10" t="s">
        <v>16</v>
      </c>
    </row>
    <row r="26" spans="1:8" s="51" customFormat="1" ht="26" x14ac:dyDescent="0.15">
      <c r="A26" s="50">
        <v>43259</v>
      </c>
      <c r="B26" s="25" t="s">
        <v>315</v>
      </c>
      <c r="C26" s="10" t="s">
        <v>316</v>
      </c>
      <c r="D26" s="10" t="s">
        <v>317</v>
      </c>
      <c r="E26" s="10" t="s">
        <v>318</v>
      </c>
      <c r="F26" s="29" t="s">
        <v>12</v>
      </c>
      <c r="G26" s="10" t="s">
        <v>17</v>
      </c>
      <c r="H26" s="10" t="s">
        <v>276</v>
      </c>
    </row>
    <row r="27" spans="1:8" s="51" customFormat="1" ht="13" x14ac:dyDescent="0.15">
      <c r="A27" s="50">
        <v>43258</v>
      </c>
      <c r="B27" s="25" t="s">
        <v>319</v>
      </c>
      <c r="C27" s="10" t="s">
        <v>92</v>
      </c>
      <c r="D27" s="10" t="s">
        <v>93</v>
      </c>
      <c r="E27" s="10" t="s">
        <v>12</v>
      </c>
      <c r="F27" s="29" t="s">
        <v>12</v>
      </c>
      <c r="G27" s="10" t="s">
        <v>17</v>
      </c>
      <c r="H27" s="10" t="s">
        <v>276</v>
      </c>
    </row>
    <row r="28" spans="1:8" s="51" customFormat="1" ht="13" x14ac:dyDescent="0.15">
      <c r="A28" s="50">
        <v>43257</v>
      </c>
      <c r="B28" s="25" t="s">
        <v>320</v>
      </c>
      <c r="C28" s="10" t="s">
        <v>321</v>
      </c>
      <c r="D28" s="10" t="s">
        <v>78</v>
      </c>
      <c r="E28" s="10" t="s">
        <v>12</v>
      </c>
      <c r="F28" s="29" t="s">
        <v>12</v>
      </c>
      <c r="G28" s="10" t="s">
        <v>322</v>
      </c>
      <c r="H28" s="10" t="s">
        <v>276</v>
      </c>
    </row>
    <row r="29" spans="1:8" s="51" customFormat="1" ht="13" x14ac:dyDescent="0.15">
      <c r="A29" s="50">
        <v>43257</v>
      </c>
      <c r="B29" s="25" t="s">
        <v>323</v>
      </c>
      <c r="C29" s="10" t="s">
        <v>324</v>
      </c>
      <c r="D29" s="10" t="s">
        <v>325</v>
      </c>
      <c r="E29" s="10" t="s">
        <v>12</v>
      </c>
      <c r="F29" s="29" t="s">
        <v>12</v>
      </c>
      <c r="G29" s="10" t="s">
        <v>17</v>
      </c>
      <c r="H29" s="10" t="s">
        <v>276</v>
      </c>
    </row>
    <row r="30" spans="1:8" s="51" customFormat="1" ht="26" x14ac:dyDescent="0.15">
      <c r="A30" s="50">
        <v>43257</v>
      </c>
      <c r="B30" s="25" t="s">
        <v>326</v>
      </c>
      <c r="C30" s="10" t="s">
        <v>327</v>
      </c>
      <c r="D30" s="10" t="s">
        <v>328</v>
      </c>
      <c r="E30" s="10" t="s">
        <v>12</v>
      </c>
      <c r="F30" s="29" t="s">
        <v>12</v>
      </c>
      <c r="G30" s="10" t="s">
        <v>305</v>
      </c>
      <c r="H30" s="10" t="s">
        <v>276</v>
      </c>
    </row>
    <row r="31" spans="1:8" s="51" customFormat="1" ht="13" x14ac:dyDescent="0.15">
      <c r="A31" s="50">
        <v>43257</v>
      </c>
      <c r="B31" s="25" t="s">
        <v>329</v>
      </c>
      <c r="C31" s="10" t="s">
        <v>12</v>
      </c>
      <c r="D31" s="10" t="s">
        <v>330</v>
      </c>
      <c r="E31" s="10" t="s">
        <v>331</v>
      </c>
      <c r="F31" s="29">
        <v>100</v>
      </c>
      <c r="G31" s="10" t="s">
        <v>17</v>
      </c>
      <c r="H31" s="10" t="s">
        <v>16</v>
      </c>
    </row>
    <row r="32" spans="1:8" s="51" customFormat="1" ht="13" x14ac:dyDescent="0.15">
      <c r="A32" s="50">
        <v>43257</v>
      </c>
      <c r="B32" s="25" t="s">
        <v>332</v>
      </c>
      <c r="C32" s="10" t="s">
        <v>12</v>
      </c>
      <c r="D32" s="10" t="s">
        <v>333</v>
      </c>
      <c r="E32" s="10" t="s">
        <v>334</v>
      </c>
      <c r="F32" s="29" t="s">
        <v>12</v>
      </c>
      <c r="G32" s="10" t="s">
        <v>17</v>
      </c>
      <c r="H32" s="10" t="s">
        <v>16</v>
      </c>
    </row>
    <row r="33" spans="1:8" s="51" customFormat="1" ht="13" x14ac:dyDescent="0.15">
      <c r="A33" s="50">
        <v>43256</v>
      </c>
      <c r="B33" s="25" t="s">
        <v>335</v>
      </c>
      <c r="C33" s="10" t="s">
        <v>12</v>
      </c>
      <c r="D33" s="10" t="s">
        <v>336</v>
      </c>
      <c r="E33" s="10" t="s">
        <v>128</v>
      </c>
      <c r="F33" s="29" t="s">
        <v>12</v>
      </c>
      <c r="G33" s="10" t="s">
        <v>17</v>
      </c>
      <c r="H33" s="10" t="s">
        <v>16</v>
      </c>
    </row>
    <row r="34" spans="1:8" s="51" customFormat="1" ht="13" x14ac:dyDescent="0.15">
      <c r="A34" s="50">
        <v>43256</v>
      </c>
      <c r="B34" s="25" t="s">
        <v>337</v>
      </c>
      <c r="C34" s="10" t="s">
        <v>338</v>
      </c>
      <c r="D34" s="10" t="s">
        <v>339</v>
      </c>
      <c r="E34" s="10" t="s">
        <v>12</v>
      </c>
      <c r="F34" s="29" t="s">
        <v>12</v>
      </c>
      <c r="G34" s="10" t="s">
        <v>294</v>
      </c>
      <c r="H34" s="10" t="s">
        <v>276</v>
      </c>
    </row>
    <row r="35" spans="1:8" s="51" customFormat="1" ht="13" x14ac:dyDescent="0.15">
      <c r="A35" s="50">
        <v>43255</v>
      </c>
      <c r="B35" s="25" t="s">
        <v>340</v>
      </c>
      <c r="C35" s="10" t="s">
        <v>341</v>
      </c>
      <c r="D35" s="10" t="s">
        <v>283</v>
      </c>
      <c r="E35" s="10" t="s">
        <v>12</v>
      </c>
      <c r="F35" s="29" t="s">
        <v>12</v>
      </c>
      <c r="G35" s="10" t="s">
        <v>18</v>
      </c>
      <c r="H35" s="10" t="s">
        <v>276</v>
      </c>
    </row>
    <row r="36" spans="1:8" s="51" customFormat="1" ht="13" x14ac:dyDescent="0.15">
      <c r="A36" s="50">
        <v>43255</v>
      </c>
      <c r="B36" s="25" t="s">
        <v>342</v>
      </c>
      <c r="C36" s="10" t="s">
        <v>12</v>
      </c>
      <c r="D36" s="10" t="s">
        <v>343</v>
      </c>
      <c r="E36" s="10" t="s">
        <v>12</v>
      </c>
      <c r="F36" s="29" t="s">
        <v>12</v>
      </c>
      <c r="G36" s="10" t="s">
        <v>15</v>
      </c>
      <c r="H36" s="10" t="s">
        <v>16</v>
      </c>
    </row>
    <row r="37" spans="1:8" s="51" customFormat="1" ht="13" x14ac:dyDescent="0.15">
      <c r="A37" s="50">
        <v>43252</v>
      </c>
      <c r="B37" s="25" t="s">
        <v>344</v>
      </c>
      <c r="C37" s="10" t="s">
        <v>12</v>
      </c>
      <c r="D37" s="10" t="s">
        <v>345</v>
      </c>
      <c r="E37" s="10" t="s">
        <v>346</v>
      </c>
      <c r="F37" s="29" t="s">
        <v>12</v>
      </c>
      <c r="G37" s="10" t="s">
        <v>36</v>
      </c>
      <c r="H37" s="10" t="s">
        <v>16</v>
      </c>
    </row>
    <row r="38" spans="1:8" s="51" customFormat="1" ht="13" x14ac:dyDescent="0.15">
      <c r="A38" s="50">
        <v>43250</v>
      </c>
      <c r="B38" s="25" t="s">
        <v>347</v>
      </c>
      <c r="C38" s="10" t="s">
        <v>12</v>
      </c>
      <c r="D38" s="10" t="s">
        <v>348</v>
      </c>
      <c r="E38" s="10" t="s">
        <v>12</v>
      </c>
      <c r="F38" s="29" t="s">
        <v>12</v>
      </c>
      <c r="G38" s="10" t="s">
        <v>322</v>
      </c>
      <c r="H38" s="10" t="s">
        <v>16</v>
      </c>
    </row>
    <row r="39" spans="1:8" s="51" customFormat="1" ht="13" x14ac:dyDescent="0.15">
      <c r="A39" s="50">
        <v>43249</v>
      </c>
      <c r="B39" s="25" t="s">
        <v>349</v>
      </c>
      <c r="C39" s="10" t="s">
        <v>350</v>
      </c>
      <c r="D39" s="10" t="s">
        <v>12</v>
      </c>
      <c r="E39" s="10" t="s">
        <v>148</v>
      </c>
      <c r="F39" s="29" t="s">
        <v>12</v>
      </c>
      <c r="G39" s="10" t="s">
        <v>18</v>
      </c>
      <c r="H39" s="10" t="s">
        <v>16</v>
      </c>
    </row>
    <row r="40" spans="1:8" s="51" customFormat="1" ht="26" x14ac:dyDescent="0.15">
      <c r="A40" s="50">
        <v>43249</v>
      </c>
      <c r="B40" s="25" t="s">
        <v>351</v>
      </c>
      <c r="C40" s="10" t="s">
        <v>12</v>
      </c>
      <c r="D40" s="10" t="s">
        <v>352</v>
      </c>
      <c r="E40" s="10" t="s">
        <v>353</v>
      </c>
      <c r="F40" s="29" t="s">
        <v>12</v>
      </c>
      <c r="G40" s="10" t="s">
        <v>305</v>
      </c>
      <c r="H40" s="10" t="s">
        <v>16</v>
      </c>
    </row>
    <row r="41" spans="1:8" s="51" customFormat="1" ht="13" x14ac:dyDescent="0.15">
      <c r="A41" s="50">
        <v>43249</v>
      </c>
      <c r="B41" s="25" t="s">
        <v>354</v>
      </c>
      <c r="C41" s="10" t="s">
        <v>12</v>
      </c>
      <c r="D41" s="10" t="s">
        <v>355</v>
      </c>
      <c r="E41" s="10" t="s">
        <v>356</v>
      </c>
      <c r="F41" s="29" t="s">
        <v>12</v>
      </c>
      <c r="G41" s="10" t="s">
        <v>36</v>
      </c>
      <c r="H41" s="10" t="s">
        <v>16</v>
      </c>
    </row>
    <row r="42" spans="1:8" s="10" customFormat="1" ht="26" x14ac:dyDescent="0.2">
      <c r="A42" s="50">
        <v>43248</v>
      </c>
      <c r="B42" s="25" t="s">
        <v>357</v>
      </c>
      <c r="D42" s="10" t="s">
        <v>358</v>
      </c>
      <c r="E42" s="10" t="s">
        <v>359</v>
      </c>
      <c r="F42" s="41" t="s">
        <v>12</v>
      </c>
      <c r="G42" s="10" t="s">
        <v>17</v>
      </c>
      <c r="H42" s="10" t="s">
        <v>16</v>
      </c>
    </row>
    <row r="43" spans="1:8" s="51" customFormat="1" ht="13" x14ac:dyDescent="0.15">
      <c r="A43" s="50">
        <v>43244</v>
      </c>
      <c r="B43" s="25" t="s">
        <v>360</v>
      </c>
      <c r="C43" s="10" t="s">
        <v>361</v>
      </c>
      <c r="D43" s="10" t="s">
        <v>362</v>
      </c>
      <c r="E43" s="10" t="s">
        <v>363</v>
      </c>
      <c r="F43" s="29" t="s">
        <v>12</v>
      </c>
      <c r="G43" s="10" t="s">
        <v>294</v>
      </c>
      <c r="H43" s="10" t="s">
        <v>276</v>
      </c>
    </row>
    <row r="44" spans="1:8" s="10" customFormat="1" ht="13" x14ac:dyDescent="0.2">
      <c r="A44" s="50">
        <v>43243</v>
      </c>
      <c r="B44" s="25" t="s">
        <v>364</v>
      </c>
      <c r="D44" s="10" t="s">
        <v>365</v>
      </c>
      <c r="E44" s="10" t="s">
        <v>366</v>
      </c>
      <c r="F44" s="41" t="s">
        <v>12</v>
      </c>
      <c r="G44" s="10" t="s">
        <v>17</v>
      </c>
      <c r="H44" s="10" t="s">
        <v>16</v>
      </c>
    </row>
    <row r="45" spans="1:8" s="51" customFormat="1" ht="13" x14ac:dyDescent="0.15">
      <c r="A45" s="50">
        <v>43242</v>
      </c>
      <c r="B45" s="25" t="s">
        <v>367</v>
      </c>
      <c r="C45" s="10" t="s">
        <v>368</v>
      </c>
      <c r="D45" s="10" t="s">
        <v>369</v>
      </c>
      <c r="E45" s="10" t="s">
        <v>12</v>
      </c>
      <c r="F45" s="29" t="s">
        <v>12</v>
      </c>
      <c r="G45" s="10" t="s">
        <v>17</v>
      </c>
      <c r="H45" s="10" t="str">
        <f t="shared" ref="H45:H50" si="0">IF(C45&lt;&gt;"","Add-On","Merger / Acquisition")</f>
        <v>Add-On</v>
      </c>
    </row>
    <row r="46" spans="1:8" s="51" customFormat="1" ht="13" x14ac:dyDescent="0.15">
      <c r="A46" s="50">
        <v>43241</v>
      </c>
      <c r="B46" s="25" t="s">
        <v>370</v>
      </c>
      <c r="C46" s="10" t="s">
        <v>371</v>
      </c>
      <c r="D46" s="10" t="s">
        <v>372</v>
      </c>
      <c r="E46" s="10" t="s">
        <v>12</v>
      </c>
      <c r="F46" s="29" t="s">
        <v>12</v>
      </c>
      <c r="G46" s="10" t="s">
        <v>18</v>
      </c>
      <c r="H46" s="10" t="str">
        <f t="shared" si="0"/>
        <v>Add-On</v>
      </c>
    </row>
    <row r="47" spans="1:8" s="51" customFormat="1" ht="13" x14ac:dyDescent="0.15">
      <c r="A47" s="50">
        <v>43237</v>
      </c>
      <c r="B47" s="25" t="s">
        <v>373</v>
      </c>
      <c r="C47" s="10" t="s">
        <v>374</v>
      </c>
      <c r="D47" s="10" t="s">
        <v>211</v>
      </c>
      <c r="E47" s="10" t="s">
        <v>12</v>
      </c>
      <c r="F47" s="29" t="s">
        <v>12</v>
      </c>
      <c r="G47" s="10" t="s">
        <v>36</v>
      </c>
      <c r="H47" s="10" t="str">
        <f t="shared" si="0"/>
        <v>Add-On</v>
      </c>
    </row>
    <row r="48" spans="1:8" s="51" customFormat="1" ht="13" x14ac:dyDescent="0.15">
      <c r="A48" s="50">
        <v>43235</v>
      </c>
      <c r="B48" s="25" t="s">
        <v>375</v>
      </c>
      <c r="C48" s="10" t="s">
        <v>92</v>
      </c>
      <c r="D48" s="10" t="s">
        <v>93</v>
      </c>
      <c r="E48" s="10" t="s">
        <v>12</v>
      </c>
      <c r="F48" s="29" t="s">
        <v>12</v>
      </c>
      <c r="G48" s="10" t="s">
        <v>17</v>
      </c>
      <c r="H48" s="10" t="str">
        <f t="shared" si="0"/>
        <v>Add-On</v>
      </c>
    </row>
    <row r="49" spans="1:8" s="51" customFormat="1" ht="13" x14ac:dyDescent="0.15">
      <c r="A49" s="50">
        <v>43235</v>
      </c>
      <c r="B49" s="25" t="s">
        <v>376</v>
      </c>
      <c r="C49" s="10" t="s">
        <v>12</v>
      </c>
      <c r="D49" s="10" t="s">
        <v>377</v>
      </c>
      <c r="E49" s="10" t="s">
        <v>12</v>
      </c>
      <c r="F49" s="29" t="s">
        <v>12</v>
      </c>
      <c r="G49" s="10" t="s">
        <v>17</v>
      </c>
      <c r="H49" s="10" t="s">
        <v>16</v>
      </c>
    </row>
    <row r="50" spans="1:8" s="51" customFormat="1" ht="13" x14ac:dyDescent="0.15">
      <c r="A50" s="50">
        <v>43234</v>
      </c>
      <c r="B50" s="25" t="s">
        <v>378</v>
      </c>
      <c r="C50" s="10" t="s">
        <v>379</v>
      </c>
      <c r="D50" s="10" t="s">
        <v>380</v>
      </c>
      <c r="E50" s="10" t="s">
        <v>12</v>
      </c>
      <c r="F50" s="29" t="s">
        <v>12</v>
      </c>
      <c r="G50" s="10" t="s">
        <v>18</v>
      </c>
      <c r="H50" s="10" t="str">
        <f t="shared" si="0"/>
        <v>Add-On</v>
      </c>
    </row>
    <row r="51" spans="1:8" s="51" customFormat="1" ht="13" x14ac:dyDescent="0.15">
      <c r="A51" s="50">
        <v>43234</v>
      </c>
      <c r="B51" s="25" t="s">
        <v>381</v>
      </c>
      <c r="C51" s="10" t="s">
        <v>12</v>
      </c>
      <c r="D51" s="10" t="s">
        <v>382</v>
      </c>
      <c r="E51" s="10" t="s">
        <v>12</v>
      </c>
      <c r="F51" s="29" t="s">
        <v>12</v>
      </c>
      <c r="G51" s="10" t="s">
        <v>18</v>
      </c>
      <c r="H51" s="10" t="s">
        <v>16</v>
      </c>
    </row>
    <row r="52" spans="1:8" s="51" customFormat="1" ht="13" x14ac:dyDescent="0.15">
      <c r="A52" s="50">
        <v>43234</v>
      </c>
      <c r="B52" s="25" t="s">
        <v>383</v>
      </c>
      <c r="C52" s="10" t="s">
        <v>12</v>
      </c>
      <c r="D52" s="10" t="s">
        <v>377</v>
      </c>
      <c r="E52" s="10" t="s">
        <v>12</v>
      </c>
      <c r="F52" s="29" t="s">
        <v>12</v>
      </c>
      <c r="G52" s="10" t="s">
        <v>17</v>
      </c>
      <c r="H52" s="10" t="s">
        <v>16</v>
      </c>
    </row>
    <row r="53" spans="1:8" s="10" customFormat="1" ht="26" x14ac:dyDescent="0.2">
      <c r="A53" s="50">
        <v>43231</v>
      </c>
      <c r="B53" s="25" t="s">
        <v>384</v>
      </c>
      <c r="D53" s="10" t="s">
        <v>385</v>
      </c>
      <c r="E53" s="10" t="s">
        <v>386</v>
      </c>
      <c r="F53" s="41" t="s">
        <v>12</v>
      </c>
      <c r="G53" s="10" t="s">
        <v>387</v>
      </c>
      <c r="H53" s="10" t="s">
        <v>16</v>
      </c>
    </row>
    <row r="54" spans="1:8" s="51" customFormat="1" ht="13" x14ac:dyDescent="0.15">
      <c r="A54" s="50">
        <v>43229</v>
      </c>
      <c r="B54" s="25" t="s">
        <v>388</v>
      </c>
      <c r="C54" s="10" t="s">
        <v>389</v>
      </c>
      <c r="D54" s="10" t="s">
        <v>317</v>
      </c>
      <c r="E54" s="10" t="s">
        <v>12</v>
      </c>
      <c r="F54" s="29" t="s">
        <v>12</v>
      </c>
      <c r="G54" s="10" t="s">
        <v>390</v>
      </c>
      <c r="H54" s="10" t="str">
        <f>IF(C54&lt;&gt;"","Add-On","Merger / Acquisition")</f>
        <v>Add-On</v>
      </c>
    </row>
    <row r="55" spans="1:8" s="51" customFormat="1" ht="13" x14ac:dyDescent="0.15">
      <c r="A55" s="50">
        <v>43229</v>
      </c>
      <c r="B55" s="25" t="s">
        <v>391</v>
      </c>
      <c r="C55" s="10" t="s">
        <v>392</v>
      </c>
      <c r="D55" s="10" t="s">
        <v>348</v>
      </c>
      <c r="E55" s="10" t="s">
        <v>12</v>
      </c>
      <c r="F55" s="29" t="s">
        <v>12</v>
      </c>
      <c r="G55" s="10" t="s">
        <v>17</v>
      </c>
      <c r="H55" s="10" t="str">
        <f t="shared" ref="H55:H64" si="1">IF(C55&lt;&gt;"","Add-On","Merger / Acquisition")</f>
        <v>Add-On</v>
      </c>
    </row>
    <row r="56" spans="1:8" s="51" customFormat="1" ht="13" x14ac:dyDescent="0.15">
      <c r="A56" s="50">
        <v>43228</v>
      </c>
      <c r="B56" s="25" t="s">
        <v>393</v>
      </c>
      <c r="C56" s="10" t="s">
        <v>394</v>
      </c>
      <c r="D56" s="10" t="s">
        <v>395</v>
      </c>
      <c r="E56" s="10" t="s">
        <v>12</v>
      </c>
      <c r="F56" s="29" t="s">
        <v>12</v>
      </c>
      <c r="G56" s="10" t="s">
        <v>322</v>
      </c>
      <c r="H56" s="10" t="str">
        <f t="shared" si="1"/>
        <v>Add-On</v>
      </c>
    </row>
    <row r="57" spans="1:8" s="51" customFormat="1" ht="13" x14ac:dyDescent="0.15">
      <c r="A57" s="50">
        <v>43223</v>
      </c>
      <c r="B57" s="25" t="s">
        <v>396</v>
      </c>
      <c r="C57" s="10" t="s">
        <v>397</v>
      </c>
      <c r="D57" s="10" t="s">
        <v>398</v>
      </c>
      <c r="E57" s="10" t="s">
        <v>12</v>
      </c>
      <c r="F57" s="29" t="s">
        <v>12</v>
      </c>
      <c r="G57" s="10" t="s">
        <v>17</v>
      </c>
      <c r="H57" s="10" t="str">
        <f t="shared" si="1"/>
        <v>Add-On</v>
      </c>
    </row>
    <row r="58" spans="1:8" s="51" customFormat="1" ht="26" x14ac:dyDescent="0.15">
      <c r="A58" s="50">
        <v>43223</v>
      </c>
      <c r="B58" s="25" t="s">
        <v>399</v>
      </c>
      <c r="C58" s="10" t="s">
        <v>400</v>
      </c>
      <c r="D58" s="10" t="s">
        <v>12</v>
      </c>
      <c r="E58" s="10" t="s">
        <v>401</v>
      </c>
      <c r="F58" s="29">
        <v>90</v>
      </c>
      <c r="G58" s="10" t="s">
        <v>390</v>
      </c>
      <c r="H58" s="10" t="str">
        <f t="shared" si="1"/>
        <v>Add-On</v>
      </c>
    </row>
    <row r="59" spans="1:8" s="51" customFormat="1" ht="13" x14ac:dyDescent="0.15">
      <c r="A59" s="50">
        <v>43222</v>
      </c>
      <c r="B59" s="25" t="s">
        <v>402</v>
      </c>
      <c r="C59" s="10" t="s">
        <v>12</v>
      </c>
      <c r="D59" s="10" t="s">
        <v>403</v>
      </c>
      <c r="E59" s="10" t="s">
        <v>12</v>
      </c>
      <c r="F59" s="29" t="s">
        <v>12</v>
      </c>
      <c r="G59" s="10" t="s">
        <v>19</v>
      </c>
      <c r="H59" s="10" t="s">
        <v>16</v>
      </c>
    </row>
    <row r="60" spans="1:8" s="51" customFormat="1" ht="13" x14ac:dyDescent="0.15">
      <c r="A60" s="50">
        <v>43221</v>
      </c>
      <c r="B60" s="25" t="s">
        <v>404</v>
      </c>
      <c r="C60" s="10" t="s">
        <v>405</v>
      </c>
      <c r="D60" s="10" t="s">
        <v>406</v>
      </c>
      <c r="E60" s="10" t="s">
        <v>12</v>
      </c>
      <c r="F60" s="29" t="s">
        <v>12</v>
      </c>
      <c r="G60" s="10" t="s">
        <v>17</v>
      </c>
      <c r="H60" s="10" t="str">
        <f t="shared" si="1"/>
        <v>Add-On</v>
      </c>
    </row>
    <row r="61" spans="1:8" s="51" customFormat="1" ht="13" x14ac:dyDescent="0.15">
      <c r="A61" s="50">
        <v>43221</v>
      </c>
      <c r="B61" s="25" t="s">
        <v>407</v>
      </c>
      <c r="C61" s="10" t="s">
        <v>408</v>
      </c>
      <c r="D61" s="10" t="s">
        <v>12</v>
      </c>
      <c r="E61" s="10" t="s">
        <v>409</v>
      </c>
      <c r="F61" s="29" t="s">
        <v>12</v>
      </c>
      <c r="G61" s="10" t="s">
        <v>17</v>
      </c>
      <c r="H61" s="10" t="s">
        <v>16</v>
      </c>
    </row>
    <row r="62" spans="1:8" s="51" customFormat="1" ht="13" x14ac:dyDescent="0.15">
      <c r="A62" s="50">
        <v>43221</v>
      </c>
      <c r="B62" s="25" t="s">
        <v>410</v>
      </c>
      <c r="C62" s="10" t="s">
        <v>411</v>
      </c>
      <c r="D62" s="10" t="s">
        <v>412</v>
      </c>
      <c r="E62" s="10" t="s">
        <v>413</v>
      </c>
      <c r="F62" s="29" t="s">
        <v>12</v>
      </c>
      <c r="G62" s="10" t="s">
        <v>294</v>
      </c>
      <c r="H62" s="10" t="str">
        <f t="shared" si="1"/>
        <v>Add-On</v>
      </c>
    </row>
    <row r="63" spans="1:8" s="51" customFormat="1" ht="13" x14ac:dyDescent="0.15">
      <c r="A63" s="50">
        <v>43221</v>
      </c>
      <c r="B63" s="25" t="s">
        <v>414</v>
      </c>
      <c r="C63" s="10" t="s">
        <v>12</v>
      </c>
      <c r="D63" s="10" t="s">
        <v>415</v>
      </c>
      <c r="E63" s="10" t="s">
        <v>38</v>
      </c>
      <c r="F63" s="29" t="s">
        <v>12</v>
      </c>
      <c r="G63" s="10" t="s">
        <v>17</v>
      </c>
      <c r="H63" s="10" t="s">
        <v>16</v>
      </c>
    </row>
    <row r="64" spans="1:8" s="51" customFormat="1" ht="13" x14ac:dyDescent="0.15">
      <c r="A64" s="50">
        <v>43220</v>
      </c>
      <c r="B64" s="25" t="s">
        <v>416</v>
      </c>
      <c r="C64" s="10" t="s">
        <v>417</v>
      </c>
      <c r="D64" s="10" t="s">
        <v>171</v>
      </c>
      <c r="E64" s="10" t="s">
        <v>12</v>
      </c>
      <c r="F64" s="29" t="s">
        <v>12</v>
      </c>
      <c r="G64" s="10" t="s">
        <v>17</v>
      </c>
      <c r="H64" s="10" t="str">
        <f t="shared" si="1"/>
        <v>Add-On</v>
      </c>
    </row>
    <row r="65" spans="1:8" s="10" customFormat="1" ht="13" x14ac:dyDescent="0.2">
      <c r="A65" s="50">
        <v>43220</v>
      </c>
      <c r="B65" s="25" t="s">
        <v>371</v>
      </c>
      <c r="C65" s="10" t="s">
        <v>12</v>
      </c>
      <c r="D65" s="10" t="s">
        <v>372</v>
      </c>
      <c r="E65" s="10" t="s">
        <v>12</v>
      </c>
      <c r="F65" s="29" t="s">
        <v>12</v>
      </c>
      <c r="G65" s="10" t="s">
        <v>18</v>
      </c>
      <c r="H65" s="10" t="s">
        <v>16</v>
      </c>
    </row>
    <row r="66" spans="1:8" s="10" customFormat="1" ht="13" x14ac:dyDescent="0.2">
      <c r="A66" s="50">
        <v>43216</v>
      </c>
      <c r="B66" s="25" t="s">
        <v>418</v>
      </c>
      <c r="C66" s="10" t="s">
        <v>419</v>
      </c>
      <c r="D66" s="10" t="s">
        <v>420</v>
      </c>
      <c r="E66" s="10" t="s">
        <v>12</v>
      </c>
      <c r="F66" s="29" t="s">
        <v>12</v>
      </c>
      <c r="G66" s="10" t="s">
        <v>17</v>
      </c>
      <c r="H66" s="10" t="s">
        <v>276</v>
      </c>
    </row>
    <row r="67" spans="1:8" s="10" customFormat="1" ht="26" x14ac:dyDescent="0.2">
      <c r="A67" s="50">
        <v>43215</v>
      </c>
      <c r="B67" s="25" t="s">
        <v>421</v>
      </c>
      <c r="C67" s="10" t="s">
        <v>422</v>
      </c>
      <c r="D67" s="10" t="s">
        <v>12</v>
      </c>
      <c r="E67" s="10" t="s">
        <v>283</v>
      </c>
      <c r="F67" s="29">
        <v>800</v>
      </c>
      <c r="G67" s="10" t="s">
        <v>223</v>
      </c>
      <c r="H67" s="10" t="s">
        <v>16</v>
      </c>
    </row>
    <row r="68" spans="1:8" s="10" customFormat="1" ht="13" x14ac:dyDescent="0.2">
      <c r="A68" s="50">
        <v>43214</v>
      </c>
      <c r="B68" s="25" t="s">
        <v>423</v>
      </c>
      <c r="C68" s="10" t="s">
        <v>424</v>
      </c>
      <c r="D68" s="10" t="s">
        <v>12</v>
      </c>
      <c r="E68" s="10" t="s">
        <v>425</v>
      </c>
      <c r="F68" s="29" t="s">
        <v>12</v>
      </c>
      <c r="G68" s="10" t="s">
        <v>17</v>
      </c>
      <c r="H68" s="10" t="s">
        <v>16</v>
      </c>
    </row>
    <row r="69" spans="1:8" s="10" customFormat="1" ht="13" x14ac:dyDescent="0.2">
      <c r="A69" s="50">
        <v>43214</v>
      </c>
      <c r="B69" s="25" t="s">
        <v>426</v>
      </c>
      <c r="C69" s="10" t="s">
        <v>405</v>
      </c>
      <c r="D69" s="10" t="s">
        <v>406</v>
      </c>
      <c r="E69" s="10" t="s">
        <v>12</v>
      </c>
      <c r="F69" s="52" t="s">
        <v>12</v>
      </c>
      <c r="G69" s="10" t="s">
        <v>17</v>
      </c>
      <c r="H69" s="10" t="s">
        <v>276</v>
      </c>
    </row>
    <row r="70" spans="1:8" s="10" customFormat="1" ht="26" x14ac:dyDescent="0.2">
      <c r="A70" s="50">
        <v>43213</v>
      </c>
      <c r="B70" s="25" t="s">
        <v>427</v>
      </c>
      <c r="C70" s="10" t="s">
        <v>428</v>
      </c>
      <c r="D70" s="10" t="s">
        <v>12</v>
      </c>
      <c r="E70" s="10" t="s">
        <v>111</v>
      </c>
      <c r="F70" s="41">
        <v>1400</v>
      </c>
      <c r="G70" s="10" t="s">
        <v>322</v>
      </c>
      <c r="H70" s="10" t="s">
        <v>16</v>
      </c>
    </row>
    <row r="71" spans="1:8" s="10" customFormat="1" ht="13" x14ac:dyDescent="0.2">
      <c r="A71" s="50">
        <v>43211</v>
      </c>
      <c r="B71" s="25" t="s">
        <v>429</v>
      </c>
      <c r="C71" s="10" t="s">
        <v>12</v>
      </c>
      <c r="D71" s="10" t="s">
        <v>23</v>
      </c>
      <c r="E71" s="10" t="s">
        <v>430</v>
      </c>
      <c r="F71" s="41">
        <v>2150</v>
      </c>
      <c r="G71" s="10" t="s">
        <v>17</v>
      </c>
      <c r="H71" s="10" t="s">
        <v>16</v>
      </c>
    </row>
    <row r="72" spans="1:8" s="10" customFormat="1" ht="13" x14ac:dyDescent="0.2">
      <c r="A72" s="50">
        <v>43208</v>
      </c>
      <c r="B72" s="25" t="s">
        <v>431</v>
      </c>
      <c r="C72" s="10" t="s">
        <v>12</v>
      </c>
      <c r="D72" s="10" t="s">
        <v>178</v>
      </c>
      <c r="E72" s="10" t="s">
        <v>12</v>
      </c>
      <c r="F72" s="52" t="s">
        <v>12</v>
      </c>
      <c r="G72" s="10" t="s">
        <v>390</v>
      </c>
      <c r="H72" s="10" t="s">
        <v>16</v>
      </c>
    </row>
    <row r="73" spans="1:8" s="10" customFormat="1" ht="13" x14ac:dyDescent="0.2">
      <c r="A73" s="50">
        <v>43203</v>
      </c>
      <c r="B73" s="25" t="s">
        <v>432</v>
      </c>
      <c r="C73" s="10" t="s">
        <v>12</v>
      </c>
      <c r="D73" s="10" t="s">
        <v>433</v>
      </c>
      <c r="E73" s="10" t="s">
        <v>12</v>
      </c>
      <c r="F73" s="52" t="s">
        <v>12</v>
      </c>
      <c r="G73" s="10" t="s">
        <v>17</v>
      </c>
      <c r="H73" s="10" t="s">
        <v>16</v>
      </c>
    </row>
    <row r="74" spans="1:8" s="10" customFormat="1" ht="26" x14ac:dyDescent="0.2">
      <c r="A74" s="50">
        <v>43200</v>
      </c>
      <c r="B74" s="25" t="s">
        <v>434</v>
      </c>
      <c r="C74" s="10" t="s">
        <v>12</v>
      </c>
      <c r="D74" s="10" t="s">
        <v>435</v>
      </c>
      <c r="E74" s="10" t="s">
        <v>436</v>
      </c>
      <c r="F74" s="52" t="s">
        <v>12</v>
      </c>
      <c r="G74" s="10" t="s">
        <v>17</v>
      </c>
      <c r="H74" s="10" t="s">
        <v>16</v>
      </c>
    </row>
    <row r="75" spans="1:8" s="10" customFormat="1" ht="13" x14ac:dyDescent="0.2">
      <c r="A75" s="50">
        <v>43200</v>
      </c>
      <c r="B75" s="25" t="s">
        <v>437</v>
      </c>
      <c r="C75" s="10" t="s">
        <v>12</v>
      </c>
      <c r="D75" s="10" t="s">
        <v>438</v>
      </c>
      <c r="E75" s="10" t="s">
        <v>12</v>
      </c>
      <c r="F75" s="41">
        <v>1086</v>
      </c>
      <c r="G75" s="10" t="s">
        <v>294</v>
      </c>
      <c r="H75" s="10" t="s">
        <v>16</v>
      </c>
    </row>
    <row r="76" spans="1:8" s="10" customFormat="1" ht="13" x14ac:dyDescent="0.2">
      <c r="A76" s="50">
        <v>43200</v>
      </c>
      <c r="B76" s="25" t="s">
        <v>439</v>
      </c>
      <c r="C76" s="10" t="s">
        <v>440</v>
      </c>
      <c r="D76" s="10" t="s">
        <v>12</v>
      </c>
      <c r="E76" s="10" t="s">
        <v>441</v>
      </c>
      <c r="F76" s="52" t="s">
        <v>12</v>
      </c>
      <c r="G76" s="10" t="s">
        <v>442</v>
      </c>
      <c r="H76" s="10" t="s">
        <v>16</v>
      </c>
    </row>
    <row r="77" spans="1:8" s="10" customFormat="1" ht="13" x14ac:dyDescent="0.2">
      <c r="A77" s="50">
        <v>43196</v>
      </c>
      <c r="B77" s="25" t="s">
        <v>443</v>
      </c>
      <c r="C77" s="10" t="s">
        <v>12</v>
      </c>
      <c r="D77" s="10" t="s">
        <v>444</v>
      </c>
      <c r="E77" s="10" t="s">
        <v>12</v>
      </c>
      <c r="F77" s="52" t="s">
        <v>12</v>
      </c>
      <c r="G77" s="10" t="s">
        <v>17</v>
      </c>
      <c r="H77" s="10" t="s">
        <v>16</v>
      </c>
    </row>
    <row r="78" spans="1:8" s="10" customFormat="1" ht="26" x14ac:dyDescent="0.2">
      <c r="A78" s="50">
        <v>43195</v>
      </c>
      <c r="B78" s="25" t="s">
        <v>445</v>
      </c>
      <c r="C78" s="10" t="s">
        <v>446</v>
      </c>
      <c r="D78" s="10" t="s">
        <v>447</v>
      </c>
      <c r="E78" s="10" t="s">
        <v>448</v>
      </c>
      <c r="F78" s="52">
        <v>10</v>
      </c>
      <c r="G78" s="10" t="s">
        <v>294</v>
      </c>
      <c r="H78" s="10" t="s">
        <v>276</v>
      </c>
    </row>
    <row r="79" spans="1:8" s="10" customFormat="1" ht="13" x14ac:dyDescent="0.2">
      <c r="A79" s="50">
        <v>43195</v>
      </c>
      <c r="B79" s="25" t="s">
        <v>449</v>
      </c>
      <c r="C79" s="10" t="s">
        <v>450</v>
      </c>
      <c r="D79" s="10" t="s">
        <v>12</v>
      </c>
      <c r="E79" s="10" t="s">
        <v>451</v>
      </c>
      <c r="F79" s="52" t="s">
        <v>12</v>
      </c>
      <c r="G79" s="10" t="s">
        <v>36</v>
      </c>
      <c r="H79" s="10" t="s">
        <v>16</v>
      </c>
    </row>
    <row r="80" spans="1:8" s="10" customFormat="1" ht="13" x14ac:dyDescent="0.2">
      <c r="A80" s="50">
        <v>43195</v>
      </c>
      <c r="B80" s="25" t="s">
        <v>452</v>
      </c>
      <c r="C80" s="10" t="s">
        <v>453</v>
      </c>
      <c r="D80" s="10" t="s">
        <v>171</v>
      </c>
      <c r="E80" s="10" t="s">
        <v>12</v>
      </c>
      <c r="F80" s="52" t="s">
        <v>12</v>
      </c>
      <c r="G80" s="10" t="s">
        <v>17</v>
      </c>
      <c r="H80" s="10" t="s">
        <v>276</v>
      </c>
    </row>
    <row r="81" spans="1:8" s="10" customFormat="1" ht="13" x14ac:dyDescent="0.2">
      <c r="A81" s="50">
        <v>43194</v>
      </c>
      <c r="B81" s="25" t="s">
        <v>454</v>
      </c>
      <c r="C81" s="10" t="s">
        <v>455</v>
      </c>
      <c r="D81" s="10" t="s">
        <v>456</v>
      </c>
      <c r="E81" s="10" t="s">
        <v>12</v>
      </c>
      <c r="F81" s="52" t="s">
        <v>12</v>
      </c>
      <c r="G81" s="10" t="s">
        <v>457</v>
      </c>
      <c r="H81" s="10" t="s">
        <v>276</v>
      </c>
    </row>
    <row r="82" spans="1:8" s="10" customFormat="1" ht="26" x14ac:dyDescent="0.2">
      <c r="A82" s="50">
        <v>43193</v>
      </c>
      <c r="B82" s="25" t="s">
        <v>458</v>
      </c>
      <c r="C82" s="10" t="s">
        <v>12</v>
      </c>
      <c r="D82" s="10" t="s">
        <v>459</v>
      </c>
      <c r="E82" s="10" t="s">
        <v>12</v>
      </c>
      <c r="F82" s="52" t="s">
        <v>12</v>
      </c>
      <c r="G82" s="10" t="s">
        <v>17</v>
      </c>
      <c r="H82" s="10" t="s">
        <v>16</v>
      </c>
    </row>
    <row r="83" spans="1:8" s="10" customFormat="1" ht="13" x14ac:dyDescent="0.2">
      <c r="A83" s="50">
        <v>43193</v>
      </c>
      <c r="B83" s="25" t="s">
        <v>460</v>
      </c>
      <c r="C83" s="10" t="s">
        <v>189</v>
      </c>
      <c r="D83" s="10" t="s">
        <v>330</v>
      </c>
      <c r="E83" s="10" t="s">
        <v>12</v>
      </c>
      <c r="F83" s="52" t="s">
        <v>12</v>
      </c>
      <c r="G83" s="10" t="s">
        <v>17</v>
      </c>
      <c r="H83" s="10" t="s">
        <v>16</v>
      </c>
    </row>
    <row r="84" spans="1:8" s="10" customFormat="1" ht="13" x14ac:dyDescent="0.2">
      <c r="A84" s="50">
        <v>43193</v>
      </c>
      <c r="B84" s="25" t="s">
        <v>461</v>
      </c>
      <c r="C84" s="10" t="s">
        <v>368</v>
      </c>
      <c r="D84" s="10" t="s">
        <v>369</v>
      </c>
      <c r="E84" s="10" t="s">
        <v>317</v>
      </c>
      <c r="F84" s="41" t="s">
        <v>12</v>
      </c>
      <c r="G84" s="10" t="s">
        <v>17</v>
      </c>
      <c r="H84" s="10" t="s">
        <v>276</v>
      </c>
    </row>
    <row r="85" spans="1:8" s="10" customFormat="1" ht="26" x14ac:dyDescent="0.2">
      <c r="A85" s="50">
        <v>43192</v>
      </c>
      <c r="B85" s="25" t="s">
        <v>462</v>
      </c>
      <c r="C85" s="10" t="s">
        <v>12</v>
      </c>
      <c r="D85" s="10" t="s">
        <v>140</v>
      </c>
      <c r="E85" s="10" t="s">
        <v>463</v>
      </c>
      <c r="F85" s="41">
        <v>1050</v>
      </c>
      <c r="G85" s="10" t="s">
        <v>18</v>
      </c>
      <c r="H85" s="10" t="s">
        <v>16</v>
      </c>
    </row>
    <row r="86" spans="1:8" s="10" customFormat="1" ht="26" x14ac:dyDescent="0.2">
      <c r="A86" s="50">
        <v>43192</v>
      </c>
      <c r="B86" s="25" t="s">
        <v>464</v>
      </c>
      <c r="C86" s="10" t="s">
        <v>465</v>
      </c>
      <c r="D86" s="10" t="s">
        <v>355</v>
      </c>
      <c r="E86" s="10" t="s">
        <v>466</v>
      </c>
      <c r="F86" s="52" t="s">
        <v>12</v>
      </c>
      <c r="G86" s="10" t="s">
        <v>17</v>
      </c>
      <c r="H86" s="10" t="s">
        <v>276</v>
      </c>
    </row>
    <row r="87" spans="1:8" s="10" customFormat="1" x14ac:dyDescent="0.2">
      <c r="A87" s="30"/>
      <c r="B87" s="53"/>
      <c r="D87" s="11"/>
      <c r="F87" s="28"/>
      <c r="G87" s="11"/>
      <c r="H87" s="11"/>
    </row>
    <row r="88" spans="1:8" s="10" customFormat="1" x14ac:dyDescent="0.2">
      <c r="A88" s="30"/>
      <c r="B88" s="53"/>
      <c r="D88" s="11"/>
      <c r="F88" s="28"/>
      <c r="G88" s="11"/>
      <c r="H88" s="11"/>
    </row>
    <row r="93" spans="1:8" s="10" customFormat="1" ht="15" x14ac:dyDescent="0.2">
      <c r="A93" s="54"/>
      <c r="B93" s="54"/>
      <c r="C93" s="54"/>
      <c r="D93" s="54"/>
      <c r="E93" s="54"/>
      <c r="F93" s="54"/>
      <c r="G93" s="54"/>
      <c r="H93" s="54"/>
    </row>
    <row r="94" spans="1:8" s="10" customFormat="1" ht="15" x14ac:dyDescent="0.2">
      <c r="A94" s="54"/>
      <c r="B94" s="54"/>
      <c r="C94" s="54"/>
      <c r="D94" s="54"/>
      <c r="E94" s="54"/>
      <c r="F94" s="54"/>
      <c r="G94" s="54"/>
      <c r="H94" s="54"/>
    </row>
    <row r="95" spans="1:8" s="10" customFormat="1" ht="15" x14ac:dyDescent="0.2">
      <c r="A95" s="54"/>
      <c r="B95" s="54"/>
      <c r="C95" s="54"/>
      <c r="D95" s="54"/>
      <c r="E95" s="54"/>
      <c r="F95" s="54"/>
      <c r="G95" s="54"/>
      <c r="H95" s="54"/>
    </row>
    <row r="96" spans="1:8" s="10" customFormat="1" ht="15" x14ac:dyDescent="0.2">
      <c r="A96" s="54"/>
      <c r="B96" s="54"/>
      <c r="C96" s="54"/>
      <c r="D96" s="54"/>
      <c r="E96" s="54"/>
      <c r="F96" s="54"/>
      <c r="G96" s="54"/>
      <c r="H96" s="54"/>
    </row>
    <row r="97" spans="1:8" s="10" customFormat="1" ht="15" x14ac:dyDescent="0.2">
      <c r="A97" s="54"/>
      <c r="B97" s="54"/>
      <c r="C97" s="54"/>
      <c r="D97" s="54"/>
      <c r="E97" s="54"/>
      <c r="F97" s="54"/>
      <c r="G97" s="54"/>
      <c r="H97" s="54"/>
    </row>
    <row r="98" spans="1:8" s="10" customFormat="1" ht="15" x14ac:dyDescent="0.2">
      <c r="A98" s="54"/>
      <c r="B98" s="54"/>
      <c r="C98" s="54"/>
      <c r="D98" s="54"/>
      <c r="E98" s="54"/>
      <c r="F98" s="54"/>
      <c r="G98" s="54"/>
      <c r="H98" s="54"/>
    </row>
    <row r="99" spans="1:8" s="10" customFormat="1" x14ac:dyDescent="0.2">
      <c r="A99" s="27"/>
      <c r="B99" s="25"/>
    </row>
    <row r="100" spans="1:8" s="10" customFormat="1" x14ac:dyDescent="0.2">
      <c r="A100" s="27"/>
      <c r="B100" s="25"/>
    </row>
    <row r="101" spans="1:8" s="10" customFormat="1" x14ac:dyDescent="0.2">
      <c r="A101" s="27"/>
      <c r="B101" s="25"/>
    </row>
    <row r="102" spans="1:8" s="10" customFormat="1" x14ac:dyDescent="0.2">
      <c r="A102" s="27"/>
      <c r="B102" s="25"/>
    </row>
    <row r="103" spans="1:8" s="10" customFormat="1" x14ac:dyDescent="0.2">
      <c r="A103" s="27"/>
      <c r="B103" s="25"/>
    </row>
    <row r="104" spans="1:8" s="10" customFormat="1" x14ac:dyDescent="0.2">
      <c r="A104" s="27"/>
      <c r="B104" s="25"/>
    </row>
    <row r="105" spans="1:8" s="10" customFormat="1" x14ac:dyDescent="0.2">
      <c r="A105" s="27"/>
      <c r="B105" s="25"/>
    </row>
    <row r="106" spans="1:8" s="10" customFormat="1" x14ac:dyDescent="0.2">
      <c r="A106" s="27"/>
      <c r="B106" s="25"/>
    </row>
    <row r="107" spans="1:8" s="10" customFormat="1" x14ac:dyDescent="0.2">
      <c r="A107" s="27"/>
      <c r="B107" s="25"/>
    </row>
    <row r="108" spans="1:8" s="10" customFormat="1" x14ac:dyDescent="0.2">
      <c r="A108" s="27"/>
      <c r="B108" s="25"/>
    </row>
    <row r="109" spans="1:8" s="10" customFormat="1" x14ac:dyDescent="0.2">
      <c r="A109" s="27"/>
      <c r="B109" s="25"/>
    </row>
  </sheetData>
  <autoFilter ref="A7:H7" xr:uid="{00000000-0009-0000-0000-000001000000}">
    <sortState xmlns:xlrd2="http://schemas.microsoft.com/office/spreadsheetml/2017/richdata2" ref="A8:I100">
      <sortCondition ref="A7"/>
    </sortState>
  </autoFilter>
  <conditionalFormatting sqref="A8:H11 A12:A86">
    <cfRule type="cellIs" dxfId="119" priority="4" operator="equal">
      <formula>"""Add-On"""</formula>
    </cfRule>
  </conditionalFormatting>
  <conditionalFormatting sqref="C27:D27">
    <cfRule type="cellIs" dxfId="118" priority="2" operator="equal">
      <formula>"""Add-On"""</formula>
    </cfRule>
  </conditionalFormatting>
  <conditionalFormatting sqref="A8:H88">
    <cfRule type="expression" dxfId="117" priority="1">
      <formula>$H8= "Add-On"</formula>
    </cfRule>
  </conditionalFormatting>
  <pageMargins left="0.25" right="0.25" top="0.25" bottom="0.5" header="0" footer="0.25"/>
  <pageSetup scale="76" fitToHeight="0" orientation="landscape" r:id="rId1"/>
  <colBreaks count="1" manualBreakCount="1">
    <brk id="8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E46FFE8-06A5-4328-BE1C-ED6144F9764D}">
            <xm:f>NOT(ISERROR(SEARCH($H8="Add-On",A8)))</xm:f>
            <xm:f>$H8="Add-On"</xm:f>
            <x14:dxf>
              <fill>
                <patternFill patternType="solid">
                  <bgColor theme="0" tint="-0.14996795556505021"/>
                </patternFill>
              </fill>
            </x14:dxf>
          </x14:cfRule>
          <xm:sqref>H8:H41 H45:H88 A52:G88 A44:H44 H43 A42:H42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254"/>
  <sheetViews>
    <sheetView showGridLines="0" view="pageBreakPreview" zoomScaleNormal="100" zoomScaleSheetLayoutView="100" workbookViewId="0">
      <selection activeCell="A5" sqref="A5"/>
    </sheetView>
  </sheetViews>
  <sheetFormatPr baseColWidth="10" defaultColWidth="9.1640625" defaultRowHeight="15" x14ac:dyDescent="0.2"/>
  <cols>
    <col min="1" max="1" width="1" customWidth="1"/>
    <col min="2" max="2" width="11.33203125" customWidth="1"/>
    <col min="3" max="3" width="40.6640625" customWidth="1"/>
    <col min="4" max="5" width="29.6640625" customWidth="1"/>
    <col min="6" max="6" width="28.6640625" customWidth="1"/>
    <col min="7" max="7" width="12.6640625" style="57" customWidth="1"/>
    <col min="8" max="8" width="18.6640625" customWidth="1"/>
    <col min="9" max="9" width="20.6640625" customWidth="1"/>
    <col min="10" max="10" width="15.83203125" customWidth="1"/>
    <col min="11" max="11" width="13.83203125" bestFit="1" customWidth="1"/>
    <col min="13" max="13" width="68.5" bestFit="1" customWidth="1"/>
  </cols>
  <sheetData>
    <row r="1" spans="2:10" ht="1.5" customHeight="1" x14ac:dyDescent="0.2">
      <c r="B1" s="8"/>
      <c r="C1" s="5"/>
      <c r="D1" s="6"/>
      <c r="E1" s="6"/>
      <c r="F1" s="6"/>
      <c r="G1" s="55"/>
      <c r="H1" s="6"/>
      <c r="I1" s="6"/>
    </row>
    <row r="2" spans="2:10" ht="69.5" customHeight="1" thickBot="1" x14ac:dyDescent="0.25">
      <c r="B2" s="18"/>
      <c r="C2" s="18"/>
      <c r="D2" s="18"/>
      <c r="E2" s="18"/>
      <c r="F2" s="18"/>
      <c r="G2" s="18"/>
      <c r="H2" s="18"/>
      <c r="I2" s="18"/>
    </row>
    <row r="3" spans="2:10" ht="6" customHeight="1" x14ac:dyDescent="0.2">
      <c r="B3" s="12"/>
      <c r="C3" s="13"/>
      <c r="D3" s="14"/>
      <c r="E3" s="14"/>
      <c r="F3" s="14"/>
      <c r="G3" s="56"/>
      <c r="H3" s="14"/>
      <c r="I3" s="14"/>
    </row>
    <row r="4" spans="2:10" ht="15" customHeight="1" x14ac:dyDescent="0.2">
      <c r="B4" s="12"/>
      <c r="C4" s="13"/>
      <c r="D4" s="22" t="s">
        <v>3</v>
      </c>
      <c r="E4" s="23"/>
      <c r="F4" s="24" t="s">
        <v>4</v>
      </c>
      <c r="G4" s="56"/>
      <c r="H4" s="14"/>
      <c r="I4" s="14"/>
    </row>
    <row r="5" spans="2:10" ht="6" customHeight="1" x14ac:dyDescent="0.2">
      <c r="B5" s="15"/>
      <c r="C5" s="16"/>
      <c r="H5" s="16"/>
      <c r="I5" s="16"/>
    </row>
    <row r="6" spans="2:10" ht="3" hidden="1" customHeight="1" x14ac:dyDescent="0.2">
      <c r="B6" s="9"/>
      <c r="C6" s="3"/>
      <c r="D6" s="4"/>
      <c r="E6" s="4"/>
      <c r="F6" s="4"/>
      <c r="G6" s="4"/>
      <c r="H6" s="3"/>
      <c r="I6" s="3"/>
    </row>
    <row r="7" spans="2:10" ht="31.25" customHeight="1" thickBot="1" x14ac:dyDescent="0.25">
      <c r="B7" s="18" t="s">
        <v>2</v>
      </c>
      <c r="C7" s="19" t="s">
        <v>0</v>
      </c>
      <c r="D7" s="19" t="s">
        <v>5</v>
      </c>
      <c r="E7" s="19" t="s">
        <v>6</v>
      </c>
      <c r="F7" s="19" t="s">
        <v>10</v>
      </c>
      <c r="G7" s="20" t="s">
        <v>11</v>
      </c>
      <c r="H7" s="19" t="s">
        <v>1</v>
      </c>
      <c r="I7" s="21" t="s">
        <v>9</v>
      </c>
      <c r="J7" s="58"/>
    </row>
    <row r="8" spans="2:10" x14ac:dyDescent="0.2">
      <c r="B8" s="30">
        <v>43371</v>
      </c>
      <c r="C8" s="25" t="s">
        <v>467</v>
      </c>
      <c r="D8" s="10" t="s">
        <v>468</v>
      </c>
      <c r="E8" s="10" t="s">
        <v>12</v>
      </c>
      <c r="F8" s="10" t="s">
        <v>469</v>
      </c>
      <c r="G8" s="59">
        <v>2500</v>
      </c>
      <c r="H8" s="10" t="s">
        <v>36</v>
      </c>
      <c r="I8" s="10" t="str">
        <f t="shared" ref="I8:I71" si="0">IF(OR(D8="-",E8="-"), "Merger / Acquisition", "Add-on")</f>
        <v>Merger / Acquisition</v>
      </c>
      <c r="J8" s="14"/>
    </row>
    <row r="9" spans="2:10" x14ac:dyDescent="0.2">
      <c r="B9" s="30">
        <v>43371</v>
      </c>
      <c r="C9" s="25" t="s">
        <v>470</v>
      </c>
      <c r="D9" s="10" t="s">
        <v>471</v>
      </c>
      <c r="E9" s="10" t="s">
        <v>12</v>
      </c>
      <c r="F9" s="10" t="s">
        <v>472</v>
      </c>
      <c r="G9" s="59" t="s">
        <v>12</v>
      </c>
      <c r="H9" s="10" t="s">
        <v>17</v>
      </c>
      <c r="I9" s="10" t="str">
        <f t="shared" si="0"/>
        <v>Merger / Acquisition</v>
      </c>
      <c r="J9" s="14"/>
    </row>
    <row r="10" spans="2:10" x14ac:dyDescent="0.2">
      <c r="B10" s="30">
        <v>43370</v>
      </c>
      <c r="C10" s="25" t="s">
        <v>473</v>
      </c>
      <c r="D10" s="10" t="s">
        <v>474</v>
      </c>
      <c r="E10" s="10" t="s">
        <v>475</v>
      </c>
      <c r="F10" s="10" t="s">
        <v>12</v>
      </c>
      <c r="G10" s="59" t="s">
        <v>12</v>
      </c>
      <c r="H10" s="10" t="s">
        <v>15</v>
      </c>
      <c r="I10" s="10" t="str">
        <f t="shared" si="0"/>
        <v>Add-on</v>
      </c>
      <c r="J10" s="14"/>
    </row>
    <row r="11" spans="2:10" x14ac:dyDescent="0.2">
      <c r="B11" s="30">
        <v>43370</v>
      </c>
      <c r="C11" s="25" t="s">
        <v>476</v>
      </c>
      <c r="D11" s="10" t="s">
        <v>324</v>
      </c>
      <c r="E11" s="10" t="s">
        <v>325</v>
      </c>
      <c r="F11" s="10" t="s">
        <v>325</v>
      </c>
      <c r="G11" s="59" t="s">
        <v>12</v>
      </c>
      <c r="H11" s="10" t="s">
        <v>17</v>
      </c>
      <c r="I11" s="10" t="str">
        <f t="shared" si="0"/>
        <v>Add-on</v>
      </c>
      <c r="J11" s="14"/>
    </row>
    <row r="12" spans="2:10" x14ac:dyDescent="0.2">
      <c r="B12" s="30">
        <v>43370</v>
      </c>
      <c r="C12" s="25" t="s">
        <v>477</v>
      </c>
      <c r="D12" s="10" t="s">
        <v>12</v>
      </c>
      <c r="E12" s="10" t="s">
        <v>441</v>
      </c>
      <c r="F12" s="10" t="s">
        <v>12</v>
      </c>
      <c r="G12" s="59" t="s">
        <v>12</v>
      </c>
      <c r="H12" s="10" t="s">
        <v>36</v>
      </c>
      <c r="I12" s="10" t="str">
        <f t="shared" si="0"/>
        <v>Merger / Acquisition</v>
      </c>
      <c r="J12" s="14"/>
    </row>
    <row r="13" spans="2:10" x14ac:dyDescent="0.2">
      <c r="B13" s="30">
        <v>43369</v>
      </c>
      <c r="C13" s="25" t="s">
        <v>478</v>
      </c>
      <c r="D13" s="10" t="s">
        <v>479</v>
      </c>
      <c r="E13" s="10" t="s">
        <v>480</v>
      </c>
      <c r="F13" s="10" t="s">
        <v>12</v>
      </c>
      <c r="G13" s="59" t="s">
        <v>12</v>
      </c>
      <c r="H13" s="10" t="s">
        <v>17</v>
      </c>
      <c r="I13" s="10" t="str">
        <f t="shared" si="0"/>
        <v>Add-on</v>
      </c>
      <c r="J13" s="14"/>
    </row>
    <row r="14" spans="2:10" x14ac:dyDescent="0.2">
      <c r="B14" s="30">
        <v>43369</v>
      </c>
      <c r="C14" s="25" t="s">
        <v>481</v>
      </c>
      <c r="D14" s="10" t="s">
        <v>482</v>
      </c>
      <c r="E14" s="10" t="s">
        <v>483</v>
      </c>
      <c r="F14" s="10" t="s">
        <v>484</v>
      </c>
      <c r="G14" s="59">
        <v>1200</v>
      </c>
      <c r="H14" s="10" t="s">
        <v>457</v>
      </c>
      <c r="I14" s="10" t="str">
        <f t="shared" si="0"/>
        <v>Add-on</v>
      </c>
      <c r="J14" s="14"/>
    </row>
    <row r="15" spans="2:10" x14ac:dyDescent="0.2">
      <c r="B15" s="30">
        <v>43363</v>
      </c>
      <c r="C15" s="25" t="s">
        <v>485</v>
      </c>
      <c r="D15" s="10" t="s">
        <v>486</v>
      </c>
      <c r="E15" s="10" t="s">
        <v>487</v>
      </c>
      <c r="F15" s="10" t="s">
        <v>12</v>
      </c>
      <c r="G15" s="59" t="s">
        <v>12</v>
      </c>
      <c r="H15" s="10" t="s">
        <v>17</v>
      </c>
      <c r="I15" s="10" t="str">
        <f t="shared" si="0"/>
        <v>Add-on</v>
      </c>
      <c r="J15" s="14"/>
    </row>
    <row r="16" spans="2:10" x14ac:dyDescent="0.2">
      <c r="B16" s="30">
        <v>43363</v>
      </c>
      <c r="C16" s="25" t="s">
        <v>488</v>
      </c>
      <c r="D16" s="10" t="s">
        <v>12</v>
      </c>
      <c r="E16" s="10" t="s">
        <v>358</v>
      </c>
      <c r="F16" s="10" t="s">
        <v>23</v>
      </c>
      <c r="G16" s="59" t="s">
        <v>12</v>
      </c>
      <c r="H16" s="10" t="s">
        <v>17</v>
      </c>
      <c r="I16" s="10" t="str">
        <f t="shared" si="0"/>
        <v>Merger / Acquisition</v>
      </c>
      <c r="J16" s="14"/>
    </row>
    <row r="17" spans="2:10" x14ac:dyDescent="0.2">
      <c r="B17" s="30">
        <v>43361</v>
      </c>
      <c r="C17" s="25" t="s">
        <v>489</v>
      </c>
      <c r="D17" s="10" t="s">
        <v>490</v>
      </c>
      <c r="E17" s="10" t="s">
        <v>491</v>
      </c>
      <c r="F17" s="10" t="s">
        <v>12</v>
      </c>
      <c r="G17" s="59" t="s">
        <v>12</v>
      </c>
      <c r="H17" s="10" t="s">
        <v>15</v>
      </c>
      <c r="I17" s="10" t="str">
        <f t="shared" si="0"/>
        <v>Add-on</v>
      </c>
      <c r="J17" s="14"/>
    </row>
    <row r="18" spans="2:10" x14ac:dyDescent="0.2">
      <c r="B18" s="30">
        <v>43360</v>
      </c>
      <c r="C18" s="25" t="s">
        <v>492</v>
      </c>
      <c r="D18" s="10" t="s">
        <v>493</v>
      </c>
      <c r="E18" s="10" t="s">
        <v>494</v>
      </c>
      <c r="F18" s="10" t="s">
        <v>12</v>
      </c>
      <c r="G18" s="59">
        <v>300</v>
      </c>
      <c r="H18" s="10" t="s">
        <v>18</v>
      </c>
      <c r="I18" s="10" t="str">
        <f t="shared" si="0"/>
        <v>Add-on</v>
      </c>
      <c r="J18" s="14"/>
    </row>
    <row r="19" spans="2:10" x14ac:dyDescent="0.2">
      <c r="B19" s="30">
        <v>43360</v>
      </c>
      <c r="C19" s="25" t="s">
        <v>495</v>
      </c>
      <c r="D19" s="10" t="s">
        <v>496</v>
      </c>
      <c r="E19" s="10" t="s">
        <v>497</v>
      </c>
      <c r="F19" s="10" t="s">
        <v>12</v>
      </c>
      <c r="G19" s="59" t="s">
        <v>12</v>
      </c>
      <c r="H19" s="10" t="s">
        <v>18</v>
      </c>
      <c r="I19" s="10" t="str">
        <f t="shared" si="0"/>
        <v>Add-on</v>
      </c>
      <c r="J19" s="14"/>
    </row>
    <row r="20" spans="2:10" x14ac:dyDescent="0.2">
      <c r="B20" s="30">
        <v>43360</v>
      </c>
      <c r="C20" s="25" t="s">
        <v>498</v>
      </c>
      <c r="D20" s="10" t="s">
        <v>12</v>
      </c>
      <c r="E20" s="10" t="s">
        <v>201</v>
      </c>
      <c r="F20" s="10" t="s">
        <v>12</v>
      </c>
      <c r="G20" s="59" t="s">
        <v>12</v>
      </c>
      <c r="H20" s="10" t="s">
        <v>36</v>
      </c>
      <c r="I20" s="10" t="str">
        <f t="shared" si="0"/>
        <v>Merger / Acquisition</v>
      </c>
      <c r="J20" s="14"/>
    </row>
    <row r="21" spans="2:10" x14ac:dyDescent="0.2">
      <c r="B21" s="30">
        <v>43360</v>
      </c>
      <c r="C21" s="25" t="s">
        <v>499</v>
      </c>
      <c r="D21" s="10" t="s">
        <v>12</v>
      </c>
      <c r="E21" s="10" t="s">
        <v>500</v>
      </c>
      <c r="F21" s="10" t="s">
        <v>12</v>
      </c>
      <c r="G21" s="59" t="s">
        <v>12</v>
      </c>
      <c r="H21" s="10" t="s">
        <v>17</v>
      </c>
      <c r="I21" s="10" t="str">
        <f t="shared" si="0"/>
        <v>Merger / Acquisition</v>
      </c>
      <c r="J21" s="14"/>
    </row>
    <row r="22" spans="2:10" x14ac:dyDescent="0.2">
      <c r="B22" s="30">
        <v>43358</v>
      </c>
      <c r="C22" s="25" t="s">
        <v>501</v>
      </c>
      <c r="D22" s="10" t="s">
        <v>502</v>
      </c>
      <c r="E22" s="10" t="s">
        <v>503</v>
      </c>
      <c r="F22" s="10" t="s">
        <v>12</v>
      </c>
      <c r="G22" s="59" t="s">
        <v>12</v>
      </c>
      <c r="H22" s="10" t="s">
        <v>17</v>
      </c>
      <c r="I22" s="10" t="str">
        <f t="shared" si="0"/>
        <v>Add-on</v>
      </c>
      <c r="J22" s="14"/>
    </row>
    <row r="23" spans="2:10" x14ac:dyDescent="0.2">
      <c r="B23" s="30">
        <v>43357</v>
      </c>
      <c r="C23" s="25" t="s">
        <v>504</v>
      </c>
      <c r="D23" s="10" t="s">
        <v>12</v>
      </c>
      <c r="E23" s="10" t="s">
        <v>29</v>
      </c>
      <c r="F23" s="10" t="s">
        <v>12</v>
      </c>
      <c r="G23" s="59" t="s">
        <v>12</v>
      </c>
      <c r="H23" s="10" t="s">
        <v>457</v>
      </c>
      <c r="I23" s="10" t="str">
        <f t="shared" si="0"/>
        <v>Merger / Acquisition</v>
      </c>
      <c r="J23" s="14"/>
    </row>
    <row r="24" spans="2:10" x14ac:dyDescent="0.2">
      <c r="B24" s="30">
        <v>43356</v>
      </c>
      <c r="C24" s="25" t="s">
        <v>505</v>
      </c>
      <c r="D24" s="10" t="s">
        <v>506</v>
      </c>
      <c r="E24" s="10" t="s">
        <v>507</v>
      </c>
      <c r="F24" s="10" t="s">
        <v>12</v>
      </c>
      <c r="G24" s="59" t="s">
        <v>12</v>
      </c>
      <c r="H24" s="10" t="s">
        <v>17</v>
      </c>
      <c r="I24" s="10" t="str">
        <f t="shared" si="0"/>
        <v>Add-on</v>
      </c>
      <c r="J24" s="14"/>
    </row>
    <row r="25" spans="2:10" x14ac:dyDescent="0.2">
      <c r="B25" s="30">
        <v>43356</v>
      </c>
      <c r="C25" s="25" t="s">
        <v>508</v>
      </c>
      <c r="D25" s="10" t="s">
        <v>509</v>
      </c>
      <c r="E25" s="10" t="s">
        <v>510</v>
      </c>
      <c r="F25" s="10" t="s">
        <v>12</v>
      </c>
      <c r="G25" s="59" t="s">
        <v>12</v>
      </c>
      <c r="H25" s="10" t="s">
        <v>17</v>
      </c>
      <c r="I25" s="10" t="str">
        <f t="shared" si="0"/>
        <v>Add-on</v>
      </c>
      <c r="J25" s="14"/>
    </row>
    <row r="26" spans="2:10" x14ac:dyDescent="0.2">
      <c r="B26" s="30">
        <v>43356</v>
      </c>
      <c r="C26" s="25" t="s">
        <v>511</v>
      </c>
      <c r="D26" s="10" t="s">
        <v>512</v>
      </c>
      <c r="E26" s="10" t="s">
        <v>186</v>
      </c>
      <c r="F26" s="10" t="s">
        <v>12</v>
      </c>
      <c r="G26" s="59" t="s">
        <v>12</v>
      </c>
      <c r="H26" s="10" t="s">
        <v>17</v>
      </c>
      <c r="I26" s="10" t="str">
        <f t="shared" si="0"/>
        <v>Add-on</v>
      </c>
      <c r="J26" s="14"/>
    </row>
    <row r="27" spans="2:10" x14ac:dyDescent="0.2">
      <c r="B27" s="30">
        <v>43356</v>
      </c>
      <c r="C27" s="25" t="s">
        <v>513</v>
      </c>
      <c r="D27" s="10" t="s">
        <v>514</v>
      </c>
      <c r="E27" s="10" t="s">
        <v>174</v>
      </c>
      <c r="F27" s="10" t="s">
        <v>12</v>
      </c>
      <c r="G27" s="59" t="s">
        <v>12</v>
      </c>
      <c r="H27" s="10" t="s">
        <v>36</v>
      </c>
      <c r="I27" s="10" t="str">
        <f t="shared" si="0"/>
        <v>Add-on</v>
      </c>
      <c r="J27" s="14"/>
    </row>
    <row r="28" spans="2:10" x14ac:dyDescent="0.2">
      <c r="B28" s="30">
        <v>43355</v>
      </c>
      <c r="C28" s="25" t="s">
        <v>515</v>
      </c>
      <c r="D28" s="10" t="s">
        <v>12</v>
      </c>
      <c r="E28" s="10" t="s">
        <v>516</v>
      </c>
      <c r="F28" s="10" t="s">
        <v>12</v>
      </c>
      <c r="G28" s="59" t="s">
        <v>12</v>
      </c>
      <c r="H28" s="10" t="s">
        <v>17</v>
      </c>
      <c r="I28" s="10" t="str">
        <f t="shared" si="0"/>
        <v>Merger / Acquisition</v>
      </c>
      <c r="J28" s="14"/>
    </row>
    <row r="29" spans="2:10" x14ac:dyDescent="0.2">
      <c r="B29" s="30">
        <v>43355</v>
      </c>
      <c r="C29" s="25" t="s">
        <v>517</v>
      </c>
      <c r="D29" s="10" t="s">
        <v>12</v>
      </c>
      <c r="E29" s="10" t="s">
        <v>93</v>
      </c>
      <c r="F29" s="10" t="s">
        <v>12</v>
      </c>
      <c r="G29" s="59" t="s">
        <v>12</v>
      </c>
      <c r="H29" s="10" t="s">
        <v>17</v>
      </c>
      <c r="I29" s="10" t="str">
        <f t="shared" si="0"/>
        <v>Merger / Acquisition</v>
      </c>
      <c r="J29" s="14"/>
    </row>
    <row r="30" spans="2:10" x14ac:dyDescent="0.2">
      <c r="B30" s="30">
        <v>43354</v>
      </c>
      <c r="C30" s="25" t="s">
        <v>518</v>
      </c>
      <c r="D30" s="10" t="s">
        <v>519</v>
      </c>
      <c r="E30" s="10" t="s">
        <v>51</v>
      </c>
      <c r="F30" s="10" t="s">
        <v>12</v>
      </c>
      <c r="G30" s="59" t="s">
        <v>12</v>
      </c>
      <c r="H30" s="10" t="s">
        <v>18</v>
      </c>
      <c r="I30" s="10" t="str">
        <f t="shared" si="0"/>
        <v>Add-on</v>
      </c>
      <c r="J30" s="14"/>
    </row>
    <row r="31" spans="2:10" x14ac:dyDescent="0.2">
      <c r="B31" s="30">
        <v>43353</v>
      </c>
      <c r="C31" s="25" t="s">
        <v>520</v>
      </c>
      <c r="D31" s="10" t="s">
        <v>521</v>
      </c>
      <c r="E31" s="10" t="s">
        <v>29</v>
      </c>
      <c r="F31" s="10" t="s">
        <v>12</v>
      </c>
      <c r="G31" s="59" t="s">
        <v>12</v>
      </c>
      <c r="H31" s="10" t="s">
        <v>17</v>
      </c>
      <c r="I31" s="10" t="str">
        <f t="shared" si="0"/>
        <v>Add-on</v>
      </c>
      <c r="J31" s="14"/>
    </row>
    <row r="32" spans="2:10" x14ac:dyDescent="0.2">
      <c r="B32" s="30">
        <v>43353</v>
      </c>
      <c r="C32" s="25" t="s">
        <v>522</v>
      </c>
      <c r="D32" s="10" t="s">
        <v>523</v>
      </c>
      <c r="E32" s="10" t="s">
        <v>524</v>
      </c>
      <c r="F32" s="10" t="s">
        <v>12</v>
      </c>
      <c r="G32" s="59" t="s">
        <v>12</v>
      </c>
      <c r="H32" s="10" t="s">
        <v>36</v>
      </c>
      <c r="I32" s="10" t="str">
        <f t="shared" si="0"/>
        <v>Add-on</v>
      </c>
      <c r="J32" s="14"/>
    </row>
    <row r="33" spans="2:10" x14ac:dyDescent="0.2">
      <c r="B33" s="30">
        <v>43353</v>
      </c>
      <c r="C33" s="25" t="s">
        <v>525</v>
      </c>
      <c r="D33" s="10" t="s">
        <v>12</v>
      </c>
      <c r="E33" s="10" t="s">
        <v>526</v>
      </c>
      <c r="F33" s="10" t="s">
        <v>12</v>
      </c>
      <c r="G33" s="59" t="s">
        <v>12</v>
      </c>
      <c r="H33" s="10" t="s">
        <v>17</v>
      </c>
      <c r="I33" s="10" t="str">
        <f t="shared" si="0"/>
        <v>Merger / Acquisition</v>
      </c>
      <c r="J33" s="14"/>
    </row>
    <row r="34" spans="2:10" x14ac:dyDescent="0.2">
      <c r="B34" s="30">
        <v>43352</v>
      </c>
      <c r="C34" s="25" t="s">
        <v>527</v>
      </c>
      <c r="D34" s="10" t="s">
        <v>528</v>
      </c>
      <c r="E34" s="10" t="s">
        <v>529</v>
      </c>
      <c r="F34" s="60" t="s">
        <v>12</v>
      </c>
      <c r="G34" s="59" t="s">
        <v>12</v>
      </c>
      <c r="H34" s="10" t="s">
        <v>17</v>
      </c>
      <c r="I34" s="10" t="str">
        <f t="shared" si="0"/>
        <v>Add-on</v>
      </c>
      <c r="J34" s="14"/>
    </row>
    <row r="35" spans="2:10" x14ac:dyDescent="0.2">
      <c r="B35" s="30">
        <v>43350</v>
      </c>
      <c r="C35" s="25" t="s">
        <v>530</v>
      </c>
      <c r="D35" s="10" t="s">
        <v>531</v>
      </c>
      <c r="E35" s="10" t="s">
        <v>532</v>
      </c>
      <c r="F35" s="10" t="s">
        <v>12</v>
      </c>
      <c r="G35" s="59" t="s">
        <v>12</v>
      </c>
      <c r="H35" s="10" t="s">
        <v>18</v>
      </c>
      <c r="I35" s="10" t="str">
        <f t="shared" si="0"/>
        <v>Add-on</v>
      </c>
      <c r="J35" s="14"/>
    </row>
    <row r="36" spans="2:10" x14ac:dyDescent="0.2">
      <c r="B36" s="30">
        <v>43350</v>
      </c>
      <c r="C36" s="25" t="s">
        <v>533</v>
      </c>
      <c r="D36" s="10" t="s">
        <v>534</v>
      </c>
      <c r="E36" s="10" t="s">
        <v>30</v>
      </c>
      <c r="F36" s="10" t="s">
        <v>12</v>
      </c>
      <c r="G36" s="59" t="s">
        <v>12</v>
      </c>
      <c r="H36" s="10" t="s">
        <v>390</v>
      </c>
      <c r="I36" s="10" t="str">
        <f t="shared" si="0"/>
        <v>Add-on</v>
      </c>
      <c r="J36" s="14"/>
    </row>
    <row r="37" spans="2:10" x14ac:dyDescent="0.2">
      <c r="B37" s="30">
        <v>43348</v>
      </c>
      <c r="C37" s="25" t="s">
        <v>535</v>
      </c>
      <c r="D37" s="10" t="s">
        <v>488</v>
      </c>
      <c r="E37" s="10" t="s">
        <v>536</v>
      </c>
      <c r="F37" s="10" t="s">
        <v>537</v>
      </c>
      <c r="G37" s="59" t="s">
        <v>12</v>
      </c>
      <c r="H37" s="10" t="s">
        <v>17</v>
      </c>
      <c r="I37" s="10" t="str">
        <f t="shared" si="0"/>
        <v>Add-on</v>
      </c>
      <c r="J37" s="14"/>
    </row>
    <row r="38" spans="2:10" x14ac:dyDescent="0.2">
      <c r="B38" s="30">
        <v>43348</v>
      </c>
      <c r="C38" s="25" t="s">
        <v>538</v>
      </c>
      <c r="D38" s="10" t="s">
        <v>539</v>
      </c>
      <c r="E38" s="10" t="s">
        <v>40</v>
      </c>
      <c r="F38" s="10" t="s">
        <v>12</v>
      </c>
      <c r="G38" s="59" t="s">
        <v>12</v>
      </c>
      <c r="H38" s="10" t="s">
        <v>15</v>
      </c>
      <c r="I38" s="10" t="str">
        <f t="shared" si="0"/>
        <v>Add-on</v>
      </c>
      <c r="J38" s="14"/>
    </row>
    <row r="39" spans="2:10" x14ac:dyDescent="0.2">
      <c r="B39" s="30">
        <v>43348</v>
      </c>
      <c r="C39" s="25" t="s">
        <v>540</v>
      </c>
      <c r="D39" s="10" t="s">
        <v>12</v>
      </c>
      <c r="E39" s="10" t="s">
        <v>541</v>
      </c>
      <c r="F39" s="10" t="s">
        <v>12</v>
      </c>
      <c r="G39" s="59" t="s">
        <v>12</v>
      </c>
      <c r="H39" s="10" t="s">
        <v>17</v>
      </c>
      <c r="I39" s="10" t="str">
        <f t="shared" si="0"/>
        <v>Merger / Acquisition</v>
      </c>
      <c r="J39" s="14"/>
    </row>
    <row r="40" spans="2:10" x14ac:dyDescent="0.2">
      <c r="B40" s="30">
        <v>43348</v>
      </c>
      <c r="C40" s="25" t="s">
        <v>542</v>
      </c>
      <c r="D40" s="10" t="s">
        <v>543</v>
      </c>
      <c r="E40" s="10" t="s">
        <v>544</v>
      </c>
      <c r="F40" s="10" t="s">
        <v>12</v>
      </c>
      <c r="G40" s="59" t="s">
        <v>12</v>
      </c>
      <c r="H40" s="10" t="s">
        <v>17</v>
      </c>
      <c r="I40" s="10" t="str">
        <f t="shared" si="0"/>
        <v>Add-on</v>
      </c>
      <c r="J40" s="14"/>
    </row>
    <row r="41" spans="2:10" x14ac:dyDescent="0.2">
      <c r="B41" s="61">
        <v>43347</v>
      </c>
      <c r="C41" s="25" t="s">
        <v>545</v>
      </c>
      <c r="D41" s="10" t="s">
        <v>546</v>
      </c>
      <c r="E41" s="10" t="s">
        <v>503</v>
      </c>
      <c r="F41" s="10" t="s">
        <v>12</v>
      </c>
      <c r="G41" s="59" t="s">
        <v>12</v>
      </c>
      <c r="H41" s="10" t="s">
        <v>294</v>
      </c>
      <c r="I41" s="10" t="str">
        <f t="shared" si="0"/>
        <v>Add-on</v>
      </c>
      <c r="J41" s="14"/>
    </row>
    <row r="42" spans="2:10" x14ac:dyDescent="0.2">
      <c r="B42" s="30">
        <v>43343</v>
      </c>
      <c r="C42" s="25" t="s">
        <v>547</v>
      </c>
      <c r="D42" s="10" t="s">
        <v>548</v>
      </c>
      <c r="E42" s="10" t="s">
        <v>226</v>
      </c>
      <c r="F42" s="10" t="s">
        <v>12</v>
      </c>
      <c r="G42" s="59" t="s">
        <v>12</v>
      </c>
      <c r="H42" s="10" t="s">
        <v>17</v>
      </c>
      <c r="I42" s="10" t="str">
        <f t="shared" si="0"/>
        <v>Add-on</v>
      </c>
      <c r="J42" s="14"/>
    </row>
    <row r="43" spans="2:10" x14ac:dyDescent="0.2">
      <c r="B43" s="30">
        <v>43342</v>
      </c>
      <c r="C43" s="25" t="s">
        <v>549</v>
      </c>
      <c r="D43" s="10" t="s">
        <v>550</v>
      </c>
      <c r="E43" s="10" t="s">
        <v>551</v>
      </c>
      <c r="F43" s="10" t="s">
        <v>12</v>
      </c>
      <c r="G43" s="59" t="s">
        <v>12</v>
      </c>
      <c r="H43" s="10" t="s">
        <v>36</v>
      </c>
      <c r="I43" s="10" t="str">
        <f t="shared" si="0"/>
        <v>Add-on</v>
      </c>
      <c r="J43" s="14"/>
    </row>
    <row r="44" spans="2:10" x14ac:dyDescent="0.2">
      <c r="B44" s="30">
        <v>43340</v>
      </c>
      <c r="C44" s="25" t="s">
        <v>552</v>
      </c>
      <c r="D44" s="10" t="s">
        <v>553</v>
      </c>
      <c r="E44" s="10" t="s">
        <v>554</v>
      </c>
      <c r="F44" s="10" t="s">
        <v>12</v>
      </c>
      <c r="G44" s="59" t="s">
        <v>12</v>
      </c>
      <c r="H44" s="10" t="s">
        <v>17</v>
      </c>
      <c r="I44" s="10" t="str">
        <f t="shared" si="0"/>
        <v>Add-on</v>
      </c>
      <c r="J44" s="14"/>
    </row>
    <row r="45" spans="2:10" x14ac:dyDescent="0.2">
      <c r="B45" s="30">
        <v>43339</v>
      </c>
      <c r="C45" s="25" t="s">
        <v>555</v>
      </c>
      <c r="D45" s="10" t="s">
        <v>556</v>
      </c>
      <c r="E45" s="10" t="s">
        <v>93</v>
      </c>
      <c r="F45" s="10" t="s">
        <v>12</v>
      </c>
      <c r="G45" s="59" t="s">
        <v>12</v>
      </c>
      <c r="H45" s="10" t="s">
        <v>322</v>
      </c>
      <c r="I45" s="10" t="str">
        <f t="shared" si="0"/>
        <v>Add-on</v>
      </c>
      <c r="J45" s="14"/>
    </row>
    <row r="46" spans="2:10" x14ac:dyDescent="0.2">
      <c r="B46" s="30">
        <v>43336</v>
      </c>
      <c r="C46" s="25" t="s">
        <v>557</v>
      </c>
      <c r="D46" s="10" t="s">
        <v>558</v>
      </c>
      <c r="E46" s="10" t="s">
        <v>30</v>
      </c>
      <c r="F46" s="10" t="s">
        <v>12</v>
      </c>
      <c r="G46" s="59" t="s">
        <v>12</v>
      </c>
      <c r="H46" s="10" t="s">
        <v>17</v>
      </c>
      <c r="I46" s="10" t="str">
        <f t="shared" si="0"/>
        <v>Add-on</v>
      </c>
      <c r="J46" s="14"/>
    </row>
    <row r="47" spans="2:10" x14ac:dyDescent="0.2">
      <c r="B47" s="30">
        <v>43334</v>
      </c>
      <c r="C47" s="25" t="s">
        <v>559</v>
      </c>
      <c r="D47" s="10" t="s">
        <v>560</v>
      </c>
      <c r="E47" s="10" t="s">
        <v>12</v>
      </c>
      <c r="F47" s="10" t="s">
        <v>561</v>
      </c>
      <c r="G47" s="59" t="s">
        <v>12</v>
      </c>
      <c r="H47" s="10" t="s">
        <v>17</v>
      </c>
      <c r="I47" s="10" t="str">
        <f t="shared" si="0"/>
        <v>Merger / Acquisition</v>
      </c>
      <c r="J47" s="14"/>
    </row>
    <row r="48" spans="2:10" x14ac:dyDescent="0.2">
      <c r="B48" s="30">
        <v>43334</v>
      </c>
      <c r="C48" s="25" t="s">
        <v>562</v>
      </c>
      <c r="D48" s="10" t="s">
        <v>563</v>
      </c>
      <c r="E48" s="10" t="s">
        <v>39</v>
      </c>
      <c r="F48" s="10" t="s">
        <v>12</v>
      </c>
      <c r="G48" s="59" t="s">
        <v>12</v>
      </c>
      <c r="H48" s="10" t="s">
        <v>18</v>
      </c>
      <c r="I48" s="10" t="str">
        <f t="shared" si="0"/>
        <v>Add-on</v>
      </c>
      <c r="J48" s="14"/>
    </row>
    <row r="49" spans="2:10" x14ac:dyDescent="0.2">
      <c r="B49" s="30">
        <v>43333</v>
      </c>
      <c r="C49" s="25" t="s">
        <v>564</v>
      </c>
      <c r="D49" s="10" t="s">
        <v>565</v>
      </c>
      <c r="E49" s="10" t="s">
        <v>412</v>
      </c>
      <c r="F49" s="10" t="s">
        <v>12</v>
      </c>
      <c r="G49" s="59" t="s">
        <v>12</v>
      </c>
      <c r="H49" s="10" t="s">
        <v>457</v>
      </c>
      <c r="I49" s="10" t="str">
        <f t="shared" si="0"/>
        <v>Add-on</v>
      </c>
      <c r="J49" s="14"/>
    </row>
    <row r="50" spans="2:10" x14ac:dyDescent="0.2">
      <c r="B50" s="30">
        <v>43333</v>
      </c>
      <c r="C50" s="25" t="s">
        <v>566</v>
      </c>
      <c r="D50" s="10" t="s">
        <v>12</v>
      </c>
      <c r="E50" s="10" t="s">
        <v>567</v>
      </c>
      <c r="F50" s="10" t="s">
        <v>568</v>
      </c>
      <c r="G50" s="59" t="s">
        <v>12</v>
      </c>
      <c r="H50" s="10" t="s">
        <v>36</v>
      </c>
      <c r="I50" s="10" t="str">
        <f t="shared" si="0"/>
        <v>Merger / Acquisition</v>
      </c>
      <c r="J50" s="14"/>
    </row>
    <row r="51" spans="2:10" x14ac:dyDescent="0.2">
      <c r="B51" s="30">
        <v>43332</v>
      </c>
      <c r="C51" s="25" t="s">
        <v>569</v>
      </c>
      <c r="D51" s="10" t="s">
        <v>570</v>
      </c>
      <c r="E51" s="10" t="s">
        <v>125</v>
      </c>
      <c r="F51" s="10" t="s">
        <v>12</v>
      </c>
      <c r="G51" s="59" t="s">
        <v>12</v>
      </c>
      <c r="H51" s="10" t="s">
        <v>17</v>
      </c>
      <c r="I51" s="10" t="str">
        <f t="shared" si="0"/>
        <v>Add-on</v>
      </c>
      <c r="J51" s="14"/>
    </row>
    <row r="52" spans="2:10" x14ac:dyDescent="0.2">
      <c r="B52" s="30">
        <v>43332</v>
      </c>
      <c r="C52" s="25" t="s">
        <v>571</v>
      </c>
      <c r="D52" s="10" t="s">
        <v>572</v>
      </c>
      <c r="E52" s="10" t="s">
        <v>12</v>
      </c>
      <c r="F52" s="10" t="s">
        <v>573</v>
      </c>
      <c r="G52" s="59">
        <v>147</v>
      </c>
      <c r="H52" s="10" t="s">
        <v>17</v>
      </c>
      <c r="I52" s="10" t="str">
        <f t="shared" si="0"/>
        <v>Merger / Acquisition</v>
      </c>
      <c r="J52" s="14"/>
    </row>
    <row r="53" spans="2:10" ht="26" x14ac:dyDescent="0.2">
      <c r="B53" s="30">
        <v>43329</v>
      </c>
      <c r="C53" s="25" t="s">
        <v>574</v>
      </c>
      <c r="D53" s="10" t="s">
        <v>575</v>
      </c>
      <c r="E53" s="10" t="s">
        <v>74</v>
      </c>
      <c r="F53" s="10" t="s">
        <v>12</v>
      </c>
      <c r="G53" s="59" t="s">
        <v>12</v>
      </c>
      <c r="H53" s="10" t="s">
        <v>457</v>
      </c>
      <c r="I53" s="10" t="str">
        <f t="shared" si="0"/>
        <v>Add-on</v>
      </c>
      <c r="J53" s="14"/>
    </row>
    <row r="54" spans="2:10" x14ac:dyDescent="0.2">
      <c r="B54" s="30">
        <v>43327</v>
      </c>
      <c r="C54" s="25" t="s">
        <v>576</v>
      </c>
      <c r="D54" s="10" t="s">
        <v>577</v>
      </c>
      <c r="E54" s="10" t="s">
        <v>12</v>
      </c>
      <c r="F54" s="10" t="s">
        <v>51</v>
      </c>
      <c r="G54" s="59">
        <v>800</v>
      </c>
      <c r="H54" s="10" t="s">
        <v>17</v>
      </c>
      <c r="I54" s="10" t="str">
        <f t="shared" si="0"/>
        <v>Merger / Acquisition</v>
      </c>
      <c r="J54" s="14"/>
    </row>
    <row r="55" spans="2:10" x14ac:dyDescent="0.2">
      <c r="B55" s="30">
        <v>43327</v>
      </c>
      <c r="C55" s="25" t="s">
        <v>578</v>
      </c>
      <c r="D55" s="10" t="s">
        <v>92</v>
      </c>
      <c r="E55" s="10" t="s">
        <v>93</v>
      </c>
      <c r="F55" s="10" t="s">
        <v>12</v>
      </c>
      <c r="G55" s="59" t="s">
        <v>12</v>
      </c>
      <c r="H55" s="10" t="s">
        <v>17</v>
      </c>
      <c r="I55" s="10" t="str">
        <f t="shared" si="0"/>
        <v>Add-on</v>
      </c>
      <c r="J55" s="14"/>
    </row>
    <row r="56" spans="2:10" x14ac:dyDescent="0.2">
      <c r="B56" s="30">
        <v>43326</v>
      </c>
      <c r="C56" s="25" t="s">
        <v>579</v>
      </c>
      <c r="D56" s="10" t="s">
        <v>12</v>
      </c>
      <c r="E56" s="10" t="s">
        <v>580</v>
      </c>
      <c r="F56" s="10" t="s">
        <v>12</v>
      </c>
      <c r="G56" s="59">
        <v>32.700000000000003</v>
      </c>
      <c r="H56" s="10" t="s">
        <v>17</v>
      </c>
      <c r="I56" s="10" t="str">
        <f t="shared" si="0"/>
        <v>Merger / Acquisition</v>
      </c>
      <c r="J56" s="14"/>
    </row>
    <row r="57" spans="2:10" x14ac:dyDescent="0.2">
      <c r="B57" s="30">
        <v>43325</v>
      </c>
      <c r="C57" s="25" t="s">
        <v>581</v>
      </c>
      <c r="D57" s="10" t="s">
        <v>12</v>
      </c>
      <c r="E57" s="10" t="s">
        <v>582</v>
      </c>
      <c r="F57" s="10" t="s">
        <v>12</v>
      </c>
      <c r="G57" s="59" t="s">
        <v>12</v>
      </c>
      <c r="H57" s="10" t="s">
        <v>17</v>
      </c>
      <c r="I57" s="10" t="str">
        <f t="shared" si="0"/>
        <v>Merger / Acquisition</v>
      </c>
      <c r="J57" s="14"/>
    </row>
    <row r="58" spans="2:10" x14ac:dyDescent="0.2">
      <c r="B58" s="30">
        <v>43325</v>
      </c>
      <c r="C58" s="25" t="s">
        <v>583</v>
      </c>
      <c r="D58" s="10" t="s">
        <v>584</v>
      </c>
      <c r="E58" s="10" t="s">
        <v>12</v>
      </c>
      <c r="F58" s="10" t="s">
        <v>585</v>
      </c>
      <c r="G58" s="59">
        <v>1740</v>
      </c>
      <c r="H58" s="10" t="s">
        <v>17</v>
      </c>
      <c r="I58" s="10" t="str">
        <f t="shared" si="0"/>
        <v>Merger / Acquisition</v>
      </c>
      <c r="J58" s="14"/>
    </row>
    <row r="59" spans="2:10" x14ac:dyDescent="0.2">
      <c r="B59" s="30">
        <v>43325</v>
      </c>
      <c r="C59" s="25" t="s">
        <v>586</v>
      </c>
      <c r="D59" s="10" t="s">
        <v>587</v>
      </c>
      <c r="E59" s="10" t="s">
        <v>12</v>
      </c>
      <c r="F59" s="10" t="s">
        <v>588</v>
      </c>
      <c r="G59" s="59">
        <v>270</v>
      </c>
      <c r="H59" s="10" t="s">
        <v>36</v>
      </c>
      <c r="I59" s="10" t="str">
        <f t="shared" si="0"/>
        <v>Merger / Acquisition</v>
      </c>
      <c r="J59" s="14"/>
    </row>
    <row r="60" spans="2:10" x14ac:dyDescent="0.2">
      <c r="B60" s="30">
        <v>43322</v>
      </c>
      <c r="C60" s="25" t="s">
        <v>589</v>
      </c>
      <c r="D60" s="10" t="s">
        <v>590</v>
      </c>
      <c r="E60" s="10" t="s">
        <v>591</v>
      </c>
      <c r="F60" s="10" t="s">
        <v>12</v>
      </c>
      <c r="G60" s="59" t="s">
        <v>12</v>
      </c>
      <c r="H60" s="10" t="s">
        <v>17</v>
      </c>
      <c r="I60" s="10" t="str">
        <f t="shared" si="0"/>
        <v>Add-on</v>
      </c>
      <c r="J60" s="14"/>
    </row>
    <row r="61" spans="2:10" x14ac:dyDescent="0.2">
      <c r="B61" s="30">
        <v>43322</v>
      </c>
      <c r="C61" s="25" t="s">
        <v>592</v>
      </c>
      <c r="D61" s="10" t="s">
        <v>593</v>
      </c>
      <c r="E61" s="10" t="s">
        <v>594</v>
      </c>
      <c r="F61" s="10" t="s">
        <v>12</v>
      </c>
      <c r="G61" s="59" t="s">
        <v>12</v>
      </c>
      <c r="H61" s="10" t="s">
        <v>17</v>
      </c>
      <c r="I61" s="10" t="str">
        <f t="shared" si="0"/>
        <v>Add-on</v>
      </c>
      <c r="J61" s="14"/>
    </row>
    <row r="62" spans="2:10" x14ac:dyDescent="0.2">
      <c r="B62" s="30">
        <v>43320</v>
      </c>
      <c r="C62" s="25" t="s">
        <v>595</v>
      </c>
      <c r="D62" s="10" t="s">
        <v>596</v>
      </c>
      <c r="E62" s="10" t="s">
        <v>597</v>
      </c>
      <c r="F62" s="10" t="s">
        <v>12</v>
      </c>
      <c r="G62" s="59" t="s">
        <v>12</v>
      </c>
      <c r="H62" s="10" t="s">
        <v>36</v>
      </c>
      <c r="I62" s="10" t="str">
        <f t="shared" si="0"/>
        <v>Add-on</v>
      </c>
      <c r="J62" s="14"/>
    </row>
    <row r="63" spans="2:10" x14ac:dyDescent="0.2">
      <c r="B63" s="30">
        <v>43319</v>
      </c>
      <c r="C63" s="25" t="s">
        <v>598</v>
      </c>
      <c r="D63" s="10" t="s">
        <v>12</v>
      </c>
      <c r="E63" s="10" t="s">
        <v>599</v>
      </c>
      <c r="F63" s="10" t="s">
        <v>600</v>
      </c>
      <c r="G63" s="59" t="s">
        <v>12</v>
      </c>
      <c r="H63" s="10" t="s">
        <v>18</v>
      </c>
      <c r="I63" s="10" t="str">
        <f t="shared" si="0"/>
        <v>Merger / Acquisition</v>
      </c>
      <c r="J63" s="14"/>
    </row>
    <row r="64" spans="2:10" x14ac:dyDescent="0.2">
      <c r="B64" s="30">
        <v>43319</v>
      </c>
      <c r="C64" s="25" t="s">
        <v>601</v>
      </c>
      <c r="D64" s="10" t="s">
        <v>92</v>
      </c>
      <c r="E64" s="10" t="s">
        <v>93</v>
      </c>
      <c r="F64" s="10" t="s">
        <v>12</v>
      </c>
      <c r="G64" s="59" t="s">
        <v>12</v>
      </c>
      <c r="H64" s="10" t="s">
        <v>17</v>
      </c>
      <c r="I64" s="10" t="str">
        <f t="shared" si="0"/>
        <v>Add-on</v>
      </c>
      <c r="J64" s="14"/>
    </row>
    <row r="65" spans="2:10" x14ac:dyDescent="0.2">
      <c r="B65" s="30">
        <v>43319</v>
      </c>
      <c r="C65" s="25" t="s">
        <v>602</v>
      </c>
      <c r="D65" s="10" t="s">
        <v>603</v>
      </c>
      <c r="E65" s="10" t="s">
        <v>604</v>
      </c>
      <c r="F65" s="10" t="s">
        <v>605</v>
      </c>
      <c r="G65" s="59">
        <v>18</v>
      </c>
      <c r="H65" s="10" t="s">
        <v>36</v>
      </c>
      <c r="I65" s="10" t="str">
        <f t="shared" si="0"/>
        <v>Add-on</v>
      </c>
      <c r="J65" s="14"/>
    </row>
    <row r="66" spans="2:10" x14ac:dyDescent="0.2">
      <c r="B66" s="30">
        <v>43318</v>
      </c>
      <c r="C66" s="25" t="s">
        <v>606</v>
      </c>
      <c r="D66" s="10" t="s">
        <v>12</v>
      </c>
      <c r="E66" s="10" t="s">
        <v>226</v>
      </c>
      <c r="F66" s="10" t="s">
        <v>12</v>
      </c>
      <c r="G66" s="59" t="s">
        <v>12</v>
      </c>
      <c r="H66" s="10" t="s">
        <v>36</v>
      </c>
      <c r="I66" s="10" t="str">
        <f t="shared" si="0"/>
        <v>Merger / Acquisition</v>
      </c>
      <c r="J66" s="14"/>
    </row>
    <row r="67" spans="2:10" x14ac:dyDescent="0.2">
      <c r="B67" s="30">
        <v>43315</v>
      </c>
      <c r="C67" s="25" t="s">
        <v>607</v>
      </c>
      <c r="D67" s="10" t="s">
        <v>207</v>
      </c>
      <c r="E67" s="10" t="s">
        <v>208</v>
      </c>
      <c r="F67" s="10" t="s">
        <v>12</v>
      </c>
      <c r="G67" s="59" t="s">
        <v>12</v>
      </c>
      <c r="H67" s="10" t="s">
        <v>17</v>
      </c>
      <c r="I67" s="10" t="str">
        <f t="shared" si="0"/>
        <v>Add-on</v>
      </c>
      <c r="J67" s="14"/>
    </row>
    <row r="68" spans="2:10" x14ac:dyDescent="0.2">
      <c r="B68" s="30">
        <v>43314</v>
      </c>
      <c r="C68" s="25" t="s">
        <v>608</v>
      </c>
      <c r="D68" s="10" t="s">
        <v>609</v>
      </c>
      <c r="E68" s="10" t="s">
        <v>12</v>
      </c>
      <c r="F68" s="10" t="s">
        <v>372</v>
      </c>
      <c r="G68" s="59">
        <v>700</v>
      </c>
      <c r="H68" s="10" t="s">
        <v>18</v>
      </c>
      <c r="I68" s="10" t="str">
        <f t="shared" si="0"/>
        <v>Merger / Acquisition</v>
      </c>
      <c r="J68" s="14"/>
    </row>
    <row r="69" spans="2:10" x14ac:dyDescent="0.2">
      <c r="B69" s="30">
        <v>43314</v>
      </c>
      <c r="C69" s="25" t="s">
        <v>610</v>
      </c>
      <c r="D69" s="10" t="s">
        <v>611</v>
      </c>
      <c r="E69" s="10" t="s">
        <v>541</v>
      </c>
      <c r="F69" s="10" t="s">
        <v>12</v>
      </c>
      <c r="G69" s="59" t="s">
        <v>12</v>
      </c>
      <c r="H69" s="10" t="s">
        <v>223</v>
      </c>
      <c r="I69" s="10" t="str">
        <f t="shared" si="0"/>
        <v>Add-on</v>
      </c>
      <c r="J69" s="14"/>
    </row>
    <row r="70" spans="2:10" x14ac:dyDescent="0.2">
      <c r="B70" s="30">
        <v>43314</v>
      </c>
      <c r="C70" s="25" t="s">
        <v>612</v>
      </c>
      <c r="D70" s="10" t="s">
        <v>613</v>
      </c>
      <c r="E70" s="10" t="s">
        <v>12</v>
      </c>
      <c r="F70" s="10" t="s">
        <v>317</v>
      </c>
      <c r="G70" s="59" t="s">
        <v>12</v>
      </c>
      <c r="H70" s="10" t="s">
        <v>294</v>
      </c>
      <c r="I70" s="10" t="str">
        <f t="shared" si="0"/>
        <v>Merger / Acquisition</v>
      </c>
      <c r="J70" s="14"/>
    </row>
    <row r="71" spans="2:10" x14ac:dyDescent="0.2">
      <c r="B71" s="30">
        <v>43314</v>
      </c>
      <c r="C71" s="25" t="s">
        <v>614</v>
      </c>
      <c r="D71" s="10" t="s">
        <v>12</v>
      </c>
      <c r="E71" s="10" t="s">
        <v>134</v>
      </c>
      <c r="F71" s="10" t="s">
        <v>615</v>
      </c>
      <c r="G71" s="59" t="s">
        <v>12</v>
      </c>
      <c r="H71" s="10" t="s">
        <v>17</v>
      </c>
      <c r="I71" s="10" t="str">
        <f t="shared" si="0"/>
        <v>Merger / Acquisition</v>
      </c>
      <c r="J71" s="14"/>
    </row>
    <row r="72" spans="2:10" x14ac:dyDescent="0.2">
      <c r="B72" s="30">
        <v>43313</v>
      </c>
      <c r="C72" s="25" t="s">
        <v>616</v>
      </c>
      <c r="D72" s="10" t="s">
        <v>563</v>
      </c>
      <c r="E72" s="10" t="s">
        <v>39</v>
      </c>
      <c r="F72" s="10" t="s">
        <v>12</v>
      </c>
      <c r="G72" s="59" t="s">
        <v>12</v>
      </c>
      <c r="H72" s="10" t="s">
        <v>18</v>
      </c>
      <c r="I72" s="10" t="str">
        <f t="shared" ref="I72:I100" si="1">IF(OR(D72="-",E72="-"), "Merger / Acquisition", "Add-on")</f>
        <v>Add-on</v>
      </c>
      <c r="J72" s="14"/>
    </row>
    <row r="73" spans="2:10" x14ac:dyDescent="0.2">
      <c r="B73" s="30">
        <v>43312</v>
      </c>
      <c r="C73" s="25" t="s">
        <v>617</v>
      </c>
      <c r="D73" s="10" t="s">
        <v>12</v>
      </c>
      <c r="E73" s="10" t="s">
        <v>618</v>
      </c>
      <c r="F73" s="10" t="s">
        <v>12</v>
      </c>
      <c r="G73" s="59" t="s">
        <v>12</v>
      </c>
      <c r="H73" s="10" t="s">
        <v>17</v>
      </c>
      <c r="I73" s="10" t="str">
        <f t="shared" si="1"/>
        <v>Merger / Acquisition</v>
      </c>
      <c r="J73" s="14"/>
    </row>
    <row r="74" spans="2:10" x14ac:dyDescent="0.2">
      <c r="B74" s="30">
        <v>43312</v>
      </c>
      <c r="C74" s="25" t="s">
        <v>619</v>
      </c>
      <c r="D74" s="10" t="s">
        <v>620</v>
      </c>
      <c r="E74" s="10" t="s">
        <v>40</v>
      </c>
      <c r="F74" s="10" t="s">
        <v>12</v>
      </c>
      <c r="G74" s="59" t="s">
        <v>12</v>
      </c>
      <c r="H74" s="10" t="s">
        <v>18</v>
      </c>
      <c r="I74" s="10" t="str">
        <f t="shared" si="1"/>
        <v>Add-on</v>
      </c>
      <c r="J74" s="14"/>
    </row>
    <row r="75" spans="2:10" x14ac:dyDescent="0.2">
      <c r="B75" s="30">
        <v>43311</v>
      </c>
      <c r="C75" s="25" t="s">
        <v>621</v>
      </c>
      <c r="D75" s="10" t="s">
        <v>622</v>
      </c>
      <c r="E75" s="10" t="s">
        <v>623</v>
      </c>
      <c r="F75" s="10" t="s">
        <v>12</v>
      </c>
      <c r="G75" s="59" t="s">
        <v>12</v>
      </c>
      <c r="H75" s="10" t="s">
        <v>17</v>
      </c>
      <c r="I75" s="10" t="str">
        <f t="shared" si="1"/>
        <v>Add-on</v>
      </c>
      <c r="J75" s="14"/>
    </row>
    <row r="76" spans="2:10" ht="26" x14ac:dyDescent="0.2">
      <c r="B76" s="30">
        <v>43307</v>
      </c>
      <c r="C76" s="25" t="s">
        <v>624</v>
      </c>
      <c r="D76" s="10" t="s">
        <v>625</v>
      </c>
      <c r="E76" s="10" t="s">
        <v>626</v>
      </c>
      <c r="F76" s="10" t="s">
        <v>12</v>
      </c>
      <c r="G76" s="59" t="s">
        <v>12</v>
      </c>
      <c r="H76" s="10" t="s">
        <v>17</v>
      </c>
      <c r="I76" s="10" t="str">
        <f t="shared" si="1"/>
        <v>Add-on</v>
      </c>
      <c r="J76" s="14"/>
    </row>
    <row r="77" spans="2:10" x14ac:dyDescent="0.2">
      <c r="B77" s="30">
        <v>43306</v>
      </c>
      <c r="C77" s="25" t="s">
        <v>627</v>
      </c>
      <c r="D77" s="10" t="s">
        <v>31</v>
      </c>
      <c r="E77" s="10" t="s">
        <v>628</v>
      </c>
      <c r="F77" s="10" t="s">
        <v>12</v>
      </c>
      <c r="G77" s="59" t="s">
        <v>12</v>
      </c>
      <c r="H77" s="10" t="s">
        <v>36</v>
      </c>
      <c r="I77" s="10" t="str">
        <f t="shared" si="1"/>
        <v>Add-on</v>
      </c>
      <c r="J77" s="14"/>
    </row>
    <row r="78" spans="2:10" ht="26" x14ac:dyDescent="0.2">
      <c r="B78" s="30">
        <v>43306</v>
      </c>
      <c r="C78" s="25" t="s">
        <v>629</v>
      </c>
      <c r="D78" s="10" t="s">
        <v>630</v>
      </c>
      <c r="E78" s="10" t="s">
        <v>631</v>
      </c>
      <c r="F78" s="10" t="s">
        <v>12</v>
      </c>
      <c r="G78" s="59" t="s">
        <v>12</v>
      </c>
      <c r="H78" s="10" t="s">
        <v>17</v>
      </c>
      <c r="I78" s="10" t="str">
        <f t="shared" si="1"/>
        <v>Add-on</v>
      </c>
      <c r="J78" s="14"/>
    </row>
    <row r="79" spans="2:10" x14ac:dyDescent="0.2">
      <c r="B79" s="30">
        <v>43306</v>
      </c>
      <c r="C79" s="25" t="s">
        <v>632</v>
      </c>
      <c r="D79" s="10" t="s">
        <v>12</v>
      </c>
      <c r="E79" s="10" t="s">
        <v>633</v>
      </c>
      <c r="F79" s="10" t="s">
        <v>12</v>
      </c>
      <c r="G79" s="59" t="s">
        <v>12</v>
      </c>
      <c r="H79" s="10" t="s">
        <v>17</v>
      </c>
      <c r="I79" s="10" t="str">
        <f t="shared" si="1"/>
        <v>Merger / Acquisition</v>
      </c>
      <c r="J79" s="14"/>
    </row>
    <row r="80" spans="2:10" x14ac:dyDescent="0.2">
      <c r="B80" s="30">
        <v>43305</v>
      </c>
      <c r="C80" s="25" t="s">
        <v>634</v>
      </c>
      <c r="D80" s="10" t="s">
        <v>12</v>
      </c>
      <c r="E80" s="10" t="s">
        <v>635</v>
      </c>
      <c r="F80" s="10" t="s">
        <v>636</v>
      </c>
      <c r="G80" s="59" t="s">
        <v>12</v>
      </c>
      <c r="H80" s="10" t="s">
        <v>18</v>
      </c>
      <c r="I80" s="10" t="str">
        <f t="shared" si="1"/>
        <v>Merger / Acquisition</v>
      </c>
      <c r="J80" s="14"/>
    </row>
    <row r="81" spans="2:10" x14ac:dyDescent="0.2">
      <c r="B81" s="30">
        <v>43304</v>
      </c>
      <c r="C81" s="25" t="s">
        <v>637</v>
      </c>
      <c r="D81" s="10" t="s">
        <v>638</v>
      </c>
      <c r="E81" s="10" t="s">
        <v>639</v>
      </c>
      <c r="F81" s="10" t="s">
        <v>12</v>
      </c>
      <c r="G81" s="59">
        <v>5741.91</v>
      </c>
      <c r="H81" s="10" t="s">
        <v>322</v>
      </c>
      <c r="I81" s="10" t="str">
        <f t="shared" si="1"/>
        <v>Add-on</v>
      </c>
      <c r="J81" s="14"/>
    </row>
    <row r="82" spans="2:10" x14ac:dyDescent="0.2">
      <c r="B82" s="30">
        <v>43304</v>
      </c>
      <c r="C82" s="25" t="s">
        <v>640</v>
      </c>
      <c r="D82" s="10" t="s">
        <v>641</v>
      </c>
      <c r="E82" s="10" t="s">
        <v>12</v>
      </c>
      <c r="F82" s="10" t="s">
        <v>642</v>
      </c>
      <c r="G82" s="59">
        <v>425</v>
      </c>
      <c r="H82" s="10" t="s">
        <v>36</v>
      </c>
      <c r="I82" s="10" t="str">
        <f t="shared" si="1"/>
        <v>Merger / Acquisition</v>
      </c>
      <c r="J82" s="14"/>
    </row>
    <row r="83" spans="2:10" x14ac:dyDescent="0.2">
      <c r="B83" s="30">
        <v>43299</v>
      </c>
      <c r="C83" s="25" t="s">
        <v>643</v>
      </c>
      <c r="D83" s="10" t="s">
        <v>12</v>
      </c>
      <c r="E83" s="10" t="s">
        <v>644</v>
      </c>
      <c r="F83" s="10" t="s">
        <v>12</v>
      </c>
      <c r="G83" s="59" t="s">
        <v>12</v>
      </c>
      <c r="H83" s="10" t="s">
        <v>15</v>
      </c>
      <c r="I83" s="10" t="str">
        <f t="shared" si="1"/>
        <v>Merger / Acquisition</v>
      </c>
      <c r="J83" s="14"/>
    </row>
    <row r="84" spans="2:10" x14ac:dyDescent="0.2">
      <c r="B84" s="30">
        <v>43298</v>
      </c>
      <c r="C84" s="25" t="s">
        <v>645</v>
      </c>
      <c r="D84" s="10" t="s">
        <v>646</v>
      </c>
      <c r="E84" s="10" t="s">
        <v>211</v>
      </c>
      <c r="F84" s="10" t="s">
        <v>12</v>
      </c>
      <c r="G84" s="59" t="s">
        <v>12</v>
      </c>
      <c r="H84" s="10" t="s">
        <v>18</v>
      </c>
      <c r="I84" s="10" t="str">
        <f t="shared" si="1"/>
        <v>Add-on</v>
      </c>
      <c r="J84" s="14"/>
    </row>
    <row r="85" spans="2:10" x14ac:dyDescent="0.2">
      <c r="B85" s="30">
        <v>43298</v>
      </c>
      <c r="C85" s="25" t="s">
        <v>647</v>
      </c>
      <c r="D85" s="10" t="s">
        <v>648</v>
      </c>
      <c r="E85" s="10" t="s">
        <v>99</v>
      </c>
      <c r="F85" s="10" t="s">
        <v>12</v>
      </c>
      <c r="G85" s="59" t="s">
        <v>12</v>
      </c>
      <c r="H85" s="10" t="s">
        <v>17</v>
      </c>
      <c r="I85" s="10" t="str">
        <f t="shared" si="1"/>
        <v>Add-on</v>
      </c>
      <c r="J85" s="14"/>
    </row>
    <row r="86" spans="2:10" x14ac:dyDescent="0.2">
      <c r="B86" s="30">
        <v>43298</v>
      </c>
      <c r="C86" s="25" t="s">
        <v>649</v>
      </c>
      <c r="D86" s="10" t="s">
        <v>550</v>
      </c>
      <c r="E86" s="10" t="s">
        <v>551</v>
      </c>
      <c r="F86" s="10" t="s">
        <v>12</v>
      </c>
      <c r="G86" s="59" t="s">
        <v>12</v>
      </c>
      <c r="H86" s="10" t="s">
        <v>17</v>
      </c>
      <c r="I86" s="10" t="str">
        <f t="shared" si="1"/>
        <v>Add-on</v>
      </c>
      <c r="J86" s="14"/>
    </row>
    <row r="87" spans="2:10" x14ac:dyDescent="0.2">
      <c r="B87" s="30">
        <v>43294</v>
      </c>
      <c r="C87" s="25" t="s">
        <v>650</v>
      </c>
      <c r="D87" s="10" t="s">
        <v>651</v>
      </c>
      <c r="E87" s="10" t="s">
        <v>283</v>
      </c>
      <c r="F87" s="10" t="s">
        <v>12</v>
      </c>
      <c r="G87" s="59" t="s">
        <v>12</v>
      </c>
      <c r="H87" s="10" t="s">
        <v>17</v>
      </c>
      <c r="I87" s="10" t="str">
        <f t="shared" si="1"/>
        <v>Add-on</v>
      </c>
      <c r="J87" s="14"/>
    </row>
    <row r="88" spans="2:10" x14ac:dyDescent="0.2">
      <c r="B88" s="30">
        <v>43294</v>
      </c>
      <c r="C88" s="25" t="s">
        <v>652</v>
      </c>
      <c r="D88" s="10" t="s">
        <v>653</v>
      </c>
      <c r="E88" s="10" t="s">
        <v>226</v>
      </c>
      <c r="F88" s="10" t="s">
        <v>12</v>
      </c>
      <c r="G88" s="59" t="s">
        <v>12</v>
      </c>
      <c r="H88" s="10" t="s">
        <v>17</v>
      </c>
      <c r="I88" s="10" t="str">
        <f t="shared" si="1"/>
        <v>Add-on</v>
      </c>
      <c r="J88" s="14"/>
    </row>
    <row r="89" spans="2:10" x14ac:dyDescent="0.2">
      <c r="B89" s="30">
        <v>43293</v>
      </c>
      <c r="C89" s="25" t="s">
        <v>654</v>
      </c>
      <c r="D89" s="10" t="s">
        <v>563</v>
      </c>
      <c r="E89" s="10" t="s">
        <v>39</v>
      </c>
      <c r="F89" s="10" t="s">
        <v>12</v>
      </c>
      <c r="G89" s="59" t="s">
        <v>12</v>
      </c>
      <c r="H89" s="10" t="s">
        <v>17</v>
      </c>
      <c r="I89" s="10" t="str">
        <f t="shared" si="1"/>
        <v>Add-on</v>
      </c>
      <c r="J89" s="14"/>
    </row>
    <row r="90" spans="2:10" x14ac:dyDescent="0.2">
      <c r="B90" s="30">
        <v>43293</v>
      </c>
      <c r="C90" s="25" t="s">
        <v>655</v>
      </c>
      <c r="D90" s="10" t="s">
        <v>656</v>
      </c>
      <c r="E90" s="10" t="s">
        <v>12</v>
      </c>
      <c r="F90" s="10" t="s">
        <v>657</v>
      </c>
      <c r="G90" s="59" t="s">
        <v>12</v>
      </c>
      <c r="H90" s="10" t="s">
        <v>36</v>
      </c>
      <c r="I90" s="10" t="str">
        <f t="shared" si="1"/>
        <v>Merger / Acquisition</v>
      </c>
      <c r="J90" s="14"/>
    </row>
    <row r="91" spans="2:10" x14ac:dyDescent="0.2">
      <c r="B91" s="30">
        <v>43293</v>
      </c>
      <c r="C91" s="25" t="s">
        <v>658</v>
      </c>
      <c r="D91" s="10" t="s">
        <v>659</v>
      </c>
      <c r="E91" s="10" t="s">
        <v>660</v>
      </c>
      <c r="F91" s="10" t="s">
        <v>12</v>
      </c>
      <c r="G91" s="59" t="s">
        <v>12</v>
      </c>
      <c r="H91" s="10" t="s">
        <v>17</v>
      </c>
      <c r="I91" s="10" t="str">
        <f t="shared" si="1"/>
        <v>Add-on</v>
      </c>
      <c r="J91" s="14"/>
    </row>
    <row r="92" spans="2:10" x14ac:dyDescent="0.2">
      <c r="B92" s="30">
        <v>43292</v>
      </c>
      <c r="C92" s="25" t="s">
        <v>661</v>
      </c>
      <c r="D92" s="10" t="s">
        <v>662</v>
      </c>
      <c r="E92" s="10" t="s">
        <v>663</v>
      </c>
      <c r="F92" s="10" t="s">
        <v>12</v>
      </c>
      <c r="G92" s="59" t="s">
        <v>12</v>
      </c>
      <c r="H92" s="10" t="s">
        <v>18</v>
      </c>
      <c r="I92" s="10" t="str">
        <f t="shared" si="1"/>
        <v>Add-on</v>
      </c>
      <c r="J92" s="14"/>
    </row>
    <row r="93" spans="2:10" x14ac:dyDescent="0.2">
      <c r="B93" s="30">
        <v>43291</v>
      </c>
      <c r="C93" s="25" t="s">
        <v>664</v>
      </c>
      <c r="D93" s="10" t="s">
        <v>665</v>
      </c>
      <c r="E93" s="10" t="s">
        <v>666</v>
      </c>
      <c r="F93" s="10" t="s">
        <v>12</v>
      </c>
      <c r="G93" s="59" t="s">
        <v>12</v>
      </c>
      <c r="H93" s="10" t="s">
        <v>18</v>
      </c>
      <c r="I93" s="10" t="str">
        <f t="shared" si="1"/>
        <v>Add-on</v>
      </c>
      <c r="J93" s="14"/>
    </row>
    <row r="94" spans="2:10" x14ac:dyDescent="0.2">
      <c r="B94" s="30">
        <v>43291</v>
      </c>
      <c r="C94" s="25" t="s">
        <v>667</v>
      </c>
      <c r="D94" s="10" t="s">
        <v>668</v>
      </c>
      <c r="E94" s="10" t="s">
        <v>283</v>
      </c>
      <c r="F94" s="10" t="s">
        <v>669</v>
      </c>
      <c r="G94" s="59" t="s">
        <v>12</v>
      </c>
      <c r="H94" s="10" t="s">
        <v>17</v>
      </c>
      <c r="I94" s="10" t="str">
        <f t="shared" si="1"/>
        <v>Add-on</v>
      </c>
      <c r="J94" s="14"/>
    </row>
    <row r="95" spans="2:10" x14ac:dyDescent="0.2">
      <c r="B95" s="30">
        <v>43290</v>
      </c>
      <c r="C95" s="25" t="s">
        <v>670</v>
      </c>
      <c r="D95" s="10" t="s">
        <v>608</v>
      </c>
      <c r="E95" s="10" t="s">
        <v>372</v>
      </c>
      <c r="F95" s="10" t="s">
        <v>12</v>
      </c>
      <c r="G95" s="59" t="s">
        <v>12</v>
      </c>
      <c r="H95" s="10" t="s">
        <v>18</v>
      </c>
      <c r="I95" s="10" t="str">
        <f t="shared" si="1"/>
        <v>Add-on</v>
      </c>
      <c r="J95" s="14"/>
    </row>
    <row r="96" spans="2:10" x14ac:dyDescent="0.2">
      <c r="B96" s="30">
        <v>43290</v>
      </c>
      <c r="C96" s="25" t="s">
        <v>671</v>
      </c>
      <c r="D96" s="10" t="s">
        <v>672</v>
      </c>
      <c r="E96" s="10" t="s">
        <v>171</v>
      </c>
      <c r="F96" s="10" t="s">
        <v>12</v>
      </c>
      <c r="G96" s="59" t="s">
        <v>12</v>
      </c>
      <c r="H96" s="10" t="s">
        <v>17</v>
      </c>
      <c r="I96" s="10" t="str">
        <f t="shared" si="1"/>
        <v>Add-on</v>
      </c>
      <c r="J96" s="14"/>
    </row>
    <row r="97" spans="2:10" x14ac:dyDescent="0.2">
      <c r="B97" s="30">
        <v>43287</v>
      </c>
      <c r="C97" s="25" t="s">
        <v>673</v>
      </c>
      <c r="D97" s="10" t="s">
        <v>95</v>
      </c>
      <c r="E97" s="10" t="s">
        <v>674</v>
      </c>
      <c r="F97" s="10" t="s">
        <v>12</v>
      </c>
      <c r="G97" s="59" t="s">
        <v>12</v>
      </c>
      <c r="H97" s="10" t="s">
        <v>17</v>
      </c>
      <c r="I97" s="10" t="str">
        <f t="shared" si="1"/>
        <v>Add-on</v>
      </c>
      <c r="J97" s="14"/>
    </row>
    <row r="98" spans="2:10" x14ac:dyDescent="0.2">
      <c r="B98" s="30">
        <v>43284</v>
      </c>
      <c r="C98" s="25" t="s">
        <v>675</v>
      </c>
      <c r="D98" s="10" t="s">
        <v>676</v>
      </c>
      <c r="E98" s="10" t="s">
        <v>281</v>
      </c>
      <c r="F98" s="10" t="s">
        <v>12</v>
      </c>
      <c r="G98" s="59" t="s">
        <v>12</v>
      </c>
      <c r="H98" s="10" t="s">
        <v>18</v>
      </c>
      <c r="I98" s="10" t="str">
        <f t="shared" si="1"/>
        <v>Add-on</v>
      </c>
      <c r="J98" s="14"/>
    </row>
    <row r="99" spans="2:10" x14ac:dyDescent="0.2">
      <c r="B99" s="30">
        <v>43283</v>
      </c>
      <c r="C99" s="25" t="s">
        <v>677</v>
      </c>
      <c r="D99" s="10" t="s">
        <v>678</v>
      </c>
      <c r="E99" s="10" t="s">
        <v>679</v>
      </c>
      <c r="F99" s="10" t="s">
        <v>12</v>
      </c>
      <c r="G99" s="59" t="s">
        <v>12</v>
      </c>
      <c r="H99" s="10" t="s">
        <v>17</v>
      </c>
      <c r="I99" s="10" t="str">
        <f t="shared" si="1"/>
        <v>Add-on</v>
      </c>
      <c r="J99" s="14"/>
    </row>
    <row r="100" spans="2:10" x14ac:dyDescent="0.2">
      <c r="B100" s="62">
        <v>43283</v>
      </c>
      <c r="C100" s="13" t="s">
        <v>275</v>
      </c>
      <c r="D100" s="14" t="s">
        <v>92</v>
      </c>
      <c r="E100" s="14" t="s">
        <v>93</v>
      </c>
      <c r="F100" s="14" t="s">
        <v>12</v>
      </c>
      <c r="G100" s="63" t="s">
        <v>12</v>
      </c>
      <c r="H100" s="14" t="s">
        <v>17</v>
      </c>
      <c r="I100" s="14" t="str">
        <f t="shared" si="1"/>
        <v>Add-on</v>
      </c>
      <c r="J100" s="14"/>
    </row>
    <row r="101" spans="2:10" ht="11.5" customHeight="1" x14ac:dyDescent="0.2">
      <c r="B101" s="64"/>
      <c r="C101" s="13"/>
    </row>
    <row r="102" spans="2:10" ht="11.5" customHeight="1" x14ac:dyDescent="0.2"/>
    <row r="103" spans="2:10" ht="11.5" customHeight="1" x14ac:dyDescent="0.2"/>
    <row r="104" spans="2:10" ht="11.5" customHeight="1" x14ac:dyDescent="0.2"/>
    <row r="105" spans="2:10" ht="11.5" customHeight="1" x14ac:dyDescent="0.2"/>
    <row r="106" spans="2:10" ht="11.5" customHeight="1" x14ac:dyDescent="0.2"/>
    <row r="107" spans="2:10" ht="11.5" customHeight="1" x14ac:dyDescent="0.2"/>
    <row r="108" spans="2:10" ht="11.5" customHeight="1" x14ac:dyDescent="0.2"/>
    <row r="109" spans="2:10" ht="11.5" customHeight="1" x14ac:dyDescent="0.2"/>
    <row r="110" spans="2:10" ht="11.5" customHeight="1" x14ac:dyDescent="0.2"/>
    <row r="111" spans="2:10" ht="11.5" customHeight="1" x14ac:dyDescent="0.2"/>
    <row r="112" spans="2:10" ht="11.5" customHeight="1" x14ac:dyDescent="0.2"/>
    <row r="113" ht="11.5" customHeight="1" x14ac:dyDescent="0.2"/>
    <row r="114" ht="11.5" customHeight="1" x14ac:dyDescent="0.2"/>
    <row r="115" ht="11.5" customHeight="1" x14ac:dyDescent="0.2"/>
    <row r="116" ht="11.5" customHeight="1" x14ac:dyDescent="0.2"/>
    <row r="117" ht="11.5" customHeight="1" x14ac:dyDescent="0.2"/>
    <row r="118" ht="11.5" customHeight="1" x14ac:dyDescent="0.2"/>
    <row r="119" ht="11.5" customHeight="1" x14ac:dyDescent="0.2"/>
    <row r="120" ht="11.5" customHeight="1" x14ac:dyDescent="0.2"/>
    <row r="121" ht="11.5" customHeight="1" x14ac:dyDescent="0.2"/>
    <row r="122" ht="11.5" customHeight="1" x14ac:dyDescent="0.2"/>
    <row r="123" ht="11.5" customHeight="1" x14ac:dyDescent="0.2"/>
    <row r="124" ht="11.5" customHeight="1" x14ac:dyDescent="0.2"/>
    <row r="125" ht="11.5" customHeight="1" x14ac:dyDescent="0.2"/>
    <row r="126" ht="11.5" customHeight="1" x14ac:dyDescent="0.2"/>
    <row r="127" ht="11.5" customHeight="1" x14ac:dyDescent="0.2"/>
    <row r="128" ht="11.5" customHeight="1" x14ac:dyDescent="0.2"/>
    <row r="129" ht="11.5" customHeight="1" x14ac:dyDescent="0.2"/>
    <row r="130" ht="11.5" customHeight="1" x14ac:dyDescent="0.2"/>
    <row r="131" ht="11.5" customHeight="1" x14ac:dyDescent="0.2"/>
    <row r="132" ht="11.5" customHeight="1" x14ac:dyDescent="0.2"/>
    <row r="133" ht="11.5" customHeight="1" x14ac:dyDescent="0.2"/>
    <row r="134" ht="11.5" customHeight="1" x14ac:dyDescent="0.2"/>
    <row r="135" ht="11.5" customHeight="1" x14ac:dyDescent="0.2"/>
    <row r="136" ht="11.5" customHeight="1" x14ac:dyDescent="0.2"/>
    <row r="137" ht="11.5" customHeight="1" x14ac:dyDescent="0.2"/>
    <row r="138" ht="11.5" customHeight="1" x14ac:dyDescent="0.2"/>
    <row r="139" ht="11.5" customHeight="1" x14ac:dyDescent="0.2"/>
    <row r="140" ht="11.5" customHeight="1" x14ac:dyDescent="0.2"/>
    <row r="141" ht="11.5" customHeight="1" x14ac:dyDescent="0.2"/>
    <row r="142" ht="11.5" customHeight="1" x14ac:dyDescent="0.2"/>
    <row r="143" ht="11.5" customHeight="1" x14ac:dyDescent="0.2"/>
    <row r="144" ht="11.5" customHeight="1" x14ac:dyDescent="0.2"/>
    <row r="145" ht="11.5" customHeight="1" x14ac:dyDescent="0.2"/>
    <row r="146" ht="11.5" customHeight="1" x14ac:dyDescent="0.2"/>
    <row r="147" ht="11.5" customHeight="1" x14ac:dyDescent="0.2"/>
    <row r="148" ht="11.5" customHeight="1" x14ac:dyDescent="0.2"/>
    <row r="149" ht="11.5" customHeight="1" x14ac:dyDescent="0.2"/>
    <row r="150" ht="11.5" customHeight="1" x14ac:dyDescent="0.2"/>
    <row r="151" ht="11.5" customHeight="1" x14ac:dyDescent="0.2"/>
    <row r="152" ht="11.5" customHeight="1" x14ac:dyDescent="0.2"/>
    <row r="153" ht="11.5" customHeight="1" x14ac:dyDescent="0.2"/>
    <row r="154" ht="11.5" customHeight="1" x14ac:dyDescent="0.2"/>
    <row r="155" ht="11.5" customHeight="1" x14ac:dyDescent="0.2"/>
    <row r="156" ht="11.5" customHeight="1" x14ac:dyDescent="0.2"/>
    <row r="157" ht="11.5" customHeight="1" x14ac:dyDescent="0.2"/>
    <row r="158" ht="11.5" customHeight="1" x14ac:dyDescent="0.2"/>
    <row r="159" ht="11.5" customHeight="1" x14ac:dyDescent="0.2"/>
    <row r="160" ht="11.5" customHeight="1" x14ac:dyDescent="0.2"/>
    <row r="161" ht="11.5" customHeight="1" x14ac:dyDescent="0.2"/>
    <row r="162" ht="11.5" customHeight="1" x14ac:dyDescent="0.2"/>
    <row r="163" ht="11.5" customHeight="1" x14ac:dyDescent="0.2"/>
    <row r="164" ht="11.5" customHeight="1" x14ac:dyDescent="0.2"/>
    <row r="165" ht="11.5" customHeight="1" x14ac:dyDescent="0.2"/>
    <row r="166" ht="11.5" customHeight="1" x14ac:dyDescent="0.2"/>
    <row r="167" ht="11.5" customHeight="1" x14ac:dyDescent="0.2"/>
    <row r="168" ht="11.5" customHeight="1" x14ac:dyDescent="0.2"/>
    <row r="169" ht="11.5" customHeight="1" x14ac:dyDescent="0.2"/>
    <row r="170" ht="11.5" customHeight="1" x14ac:dyDescent="0.2"/>
    <row r="171" ht="11.5" customHeight="1" x14ac:dyDescent="0.2"/>
    <row r="172" ht="11.5" customHeight="1" x14ac:dyDescent="0.2"/>
    <row r="173" ht="11.5" customHeight="1" x14ac:dyDescent="0.2"/>
    <row r="174" ht="11.5" customHeight="1" x14ac:dyDescent="0.2"/>
    <row r="175" ht="11.5" customHeight="1" x14ac:dyDescent="0.2"/>
    <row r="176" ht="11.5" customHeight="1" x14ac:dyDescent="0.2"/>
    <row r="177" ht="11.5" customHeight="1" x14ac:dyDescent="0.2"/>
    <row r="178" ht="11.5" customHeight="1" x14ac:dyDescent="0.2"/>
    <row r="179" ht="11.5" customHeight="1" x14ac:dyDescent="0.2"/>
    <row r="180" ht="11.5" customHeight="1" x14ac:dyDescent="0.2"/>
    <row r="181" ht="11.5" customHeight="1" x14ac:dyDescent="0.2"/>
    <row r="182" ht="11.5" customHeight="1" x14ac:dyDescent="0.2"/>
    <row r="183" ht="11.5" customHeight="1" x14ac:dyDescent="0.2"/>
    <row r="184" ht="11.5" customHeight="1" x14ac:dyDescent="0.2"/>
    <row r="185" ht="11.5" customHeight="1" x14ac:dyDescent="0.2"/>
    <row r="186" ht="11.5" customHeight="1" x14ac:dyDescent="0.2"/>
    <row r="187" ht="11.5" customHeight="1" x14ac:dyDescent="0.2"/>
    <row r="188" ht="11.5" customHeight="1" x14ac:dyDescent="0.2"/>
    <row r="189" ht="11.5" customHeight="1" x14ac:dyDescent="0.2"/>
    <row r="190" ht="11.5" customHeight="1" x14ac:dyDescent="0.2"/>
    <row r="191" ht="11.5" customHeight="1" x14ac:dyDescent="0.2"/>
    <row r="192" ht="11.5" customHeight="1" x14ac:dyDescent="0.2"/>
    <row r="193" ht="11.5" customHeight="1" x14ac:dyDescent="0.2"/>
    <row r="194" ht="11.5" customHeight="1" x14ac:dyDescent="0.2"/>
    <row r="195" ht="11.5" customHeight="1" x14ac:dyDescent="0.2"/>
    <row r="196" ht="11.5" customHeight="1" x14ac:dyDescent="0.2"/>
    <row r="197" ht="11.5" customHeight="1" x14ac:dyDescent="0.2"/>
    <row r="198" ht="11.5" customHeight="1" x14ac:dyDescent="0.2"/>
    <row r="199" ht="11.5" customHeight="1" x14ac:dyDescent="0.2"/>
    <row r="200" ht="11.5" customHeight="1" x14ac:dyDescent="0.2"/>
    <row r="201" ht="11.5" customHeight="1" x14ac:dyDescent="0.2"/>
    <row r="202" ht="11.5" customHeight="1" x14ac:dyDescent="0.2"/>
    <row r="203" ht="11.5" customHeight="1" x14ac:dyDescent="0.2"/>
    <row r="204" ht="11.5" customHeight="1" x14ac:dyDescent="0.2"/>
    <row r="205" ht="11.5" customHeight="1" x14ac:dyDescent="0.2"/>
    <row r="206" ht="11.5" customHeight="1" x14ac:dyDescent="0.2"/>
    <row r="207" ht="11.5" customHeight="1" x14ac:dyDescent="0.2"/>
    <row r="208" ht="11.5" customHeight="1" x14ac:dyDescent="0.2"/>
    <row r="209" ht="11.5" customHeight="1" x14ac:dyDescent="0.2"/>
    <row r="210" ht="11.5" customHeight="1" x14ac:dyDescent="0.2"/>
    <row r="211" ht="11.5" customHeight="1" x14ac:dyDescent="0.2"/>
    <row r="212" ht="11.5" customHeight="1" x14ac:dyDescent="0.2"/>
    <row r="213" ht="11.5" customHeight="1" x14ac:dyDescent="0.2"/>
    <row r="214" ht="11.5" customHeight="1" x14ac:dyDescent="0.2"/>
    <row r="215" ht="11.5" customHeight="1" x14ac:dyDescent="0.2"/>
    <row r="216" ht="11.5" customHeight="1" x14ac:dyDescent="0.2"/>
    <row r="217" ht="11.5" customHeight="1" x14ac:dyDescent="0.2"/>
    <row r="218" ht="11.5" customHeight="1" x14ac:dyDescent="0.2"/>
    <row r="219" ht="11.5" customHeight="1" x14ac:dyDescent="0.2"/>
    <row r="220" ht="11.5" customHeight="1" x14ac:dyDescent="0.2"/>
    <row r="221" ht="11.5" customHeight="1" x14ac:dyDescent="0.2"/>
    <row r="222" ht="11.5" customHeight="1" x14ac:dyDescent="0.2"/>
    <row r="223" ht="11.5" customHeight="1" x14ac:dyDescent="0.2"/>
    <row r="224" ht="11.5" customHeight="1" x14ac:dyDescent="0.2"/>
    <row r="225" ht="11.5" customHeight="1" x14ac:dyDescent="0.2"/>
    <row r="226" ht="11.5" customHeight="1" x14ac:dyDescent="0.2"/>
    <row r="227" ht="11.5" customHeight="1" x14ac:dyDescent="0.2"/>
    <row r="228" ht="11.5" customHeight="1" x14ac:dyDescent="0.2"/>
    <row r="229" ht="11.5" customHeight="1" x14ac:dyDescent="0.2"/>
    <row r="230" ht="11.5" customHeight="1" x14ac:dyDescent="0.2"/>
    <row r="231" ht="11.5" customHeight="1" x14ac:dyDescent="0.2"/>
    <row r="232" ht="11.5" customHeight="1" x14ac:dyDescent="0.2"/>
    <row r="233" ht="11.5" customHeight="1" x14ac:dyDescent="0.2"/>
    <row r="234" ht="11.5" customHeight="1" x14ac:dyDescent="0.2"/>
    <row r="235" ht="11.5" customHeight="1" x14ac:dyDescent="0.2"/>
    <row r="236" ht="11.5" customHeight="1" x14ac:dyDescent="0.2"/>
    <row r="237" ht="11.5" customHeight="1" x14ac:dyDescent="0.2"/>
    <row r="238" ht="11.5" customHeight="1" x14ac:dyDescent="0.2"/>
    <row r="239" ht="11.5" customHeight="1" x14ac:dyDescent="0.2"/>
    <row r="240" ht="11.5" customHeight="1" x14ac:dyDescent="0.2"/>
    <row r="241" ht="11.5" customHeight="1" x14ac:dyDescent="0.2"/>
    <row r="242" ht="11.5" customHeight="1" x14ac:dyDescent="0.2"/>
    <row r="243" ht="11.5" customHeight="1" x14ac:dyDescent="0.2"/>
    <row r="244" ht="11.5" customHeight="1" x14ac:dyDescent="0.2"/>
    <row r="245" ht="11.5" customHeight="1" x14ac:dyDescent="0.2"/>
    <row r="246" ht="11.5" customHeight="1" x14ac:dyDescent="0.2"/>
    <row r="247" ht="11.5" customHeight="1" x14ac:dyDescent="0.2"/>
    <row r="248" ht="11.5" customHeight="1" x14ac:dyDescent="0.2"/>
    <row r="249" ht="11.5" customHeight="1" x14ac:dyDescent="0.2"/>
    <row r="250" ht="11.5" customHeight="1" x14ac:dyDescent="0.2"/>
    <row r="251" ht="11.5" customHeight="1" x14ac:dyDescent="0.2"/>
    <row r="252" ht="11.5" customHeight="1" x14ac:dyDescent="0.2"/>
    <row r="253" ht="11.5" customHeight="1" x14ac:dyDescent="0.2"/>
    <row r="254" ht="11.5" customHeight="1" x14ac:dyDescent="0.2"/>
  </sheetData>
  <autoFilter ref="B7:I254" xr:uid="{00000000-0009-0000-0000-000002000000}">
    <sortState xmlns:xlrd2="http://schemas.microsoft.com/office/spreadsheetml/2017/richdata2" ref="B8:I266">
      <sortCondition descending="1" ref="B7:B280"/>
    </sortState>
  </autoFilter>
  <conditionalFormatting sqref="B8:I8">
    <cfRule type="cellIs" dxfId="115" priority="2" operator="equal">
      <formula>"""Add-On"""</formula>
    </cfRule>
  </conditionalFormatting>
  <conditionalFormatting sqref="C101 B8:I100">
    <cfRule type="expression" dxfId="114" priority="1">
      <formula>$I8 = "Add-on"</formula>
    </cfRule>
  </conditionalFormatting>
  <pageMargins left="0.25" right="0.25" top="0.25" bottom="0.5" header="0" footer="0.25"/>
  <pageSetup scale="35" orientation="landscape" r:id="rId1"/>
  <rowBreaks count="3" manualBreakCount="3">
    <brk id="53" min="1" max="8" man="1"/>
    <brk id="66" min="1" max="8" man="1"/>
    <brk id="81" min="1" max="8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02"/>
  <sheetViews>
    <sheetView showGridLines="0" tabSelected="1" view="pageBreakPreview" zoomScaleNormal="100" zoomScaleSheetLayoutView="100" workbookViewId="0"/>
  </sheetViews>
  <sheetFormatPr baseColWidth="10" defaultColWidth="8.83203125" defaultRowHeight="15" x14ac:dyDescent="0.2"/>
  <cols>
    <col min="1" max="1" width="1" customWidth="1"/>
    <col min="2" max="2" width="11.33203125" customWidth="1"/>
    <col min="3" max="3" width="40.6640625" customWidth="1"/>
    <col min="4" max="5" width="29.6640625" customWidth="1"/>
    <col min="6" max="6" width="28.6640625" customWidth="1"/>
    <col min="7" max="7" width="12.6640625" style="57" customWidth="1"/>
    <col min="8" max="8" width="18.6640625" customWidth="1"/>
    <col min="9" max="9" width="20.6640625" customWidth="1"/>
  </cols>
  <sheetData>
    <row r="1" spans="2:9" ht="1.5" customHeight="1" x14ac:dyDescent="0.2">
      <c r="B1" s="8"/>
      <c r="C1" s="5"/>
      <c r="D1" s="6"/>
      <c r="E1" s="6"/>
      <c r="F1" s="6"/>
      <c r="G1" s="55"/>
      <c r="H1" s="6"/>
      <c r="I1" s="6"/>
    </row>
    <row r="2" spans="2:9" ht="69.5" customHeight="1" thickBot="1" x14ac:dyDescent="0.25">
      <c r="B2" s="18"/>
      <c r="C2" s="18"/>
      <c r="D2" s="18"/>
      <c r="E2" s="18"/>
      <c r="F2" s="18"/>
      <c r="G2" s="18"/>
      <c r="H2" s="18"/>
      <c r="I2" s="18"/>
    </row>
    <row r="3" spans="2:9" ht="6" customHeight="1" x14ac:dyDescent="0.2">
      <c r="B3" s="12"/>
      <c r="C3" s="13"/>
      <c r="D3" s="14"/>
      <c r="E3" s="14"/>
      <c r="F3" s="14"/>
      <c r="G3" s="56"/>
      <c r="H3" s="14"/>
      <c r="I3" s="14"/>
    </row>
    <row r="4" spans="2:9" ht="15" customHeight="1" x14ac:dyDescent="0.2">
      <c r="B4" s="12"/>
      <c r="C4" s="13"/>
      <c r="D4" s="22" t="s">
        <v>3</v>
      </c>
      <c r="E4" s="23"/>
      <c r="F4" s="24" t="s">
        <v>4</v>
      </c>
      <c r="G4" s="56"/>
      <c r="H4" s="14"/>
      <c r="I4" s="14"/>
    </row>
    <row r="5" spans="2:9" ht="6" customHeight="1" x14ac:dyDescent="0.2">
      <c r="B5" s="15"/>
      <c r="C5" s="16"/>
      <c r="H5" s="16"/>
      <c r="I5" s="16"/>
    </row>
    <row r="6" spans="2:9" ht="3" hidden="1" customHeight="1" x14ac:dyDescent="0.2">
      <c r="B6" s="9"/>
      <c r="C6" s="3"/>
      <c r="D6" s="4"/>
      <c r="E6" s="4"/>
      <c r="F6" s="4"/>
      <c r="G6" s="4"/>
      <c r="H6" s="3"/>
      <c r="I6" s="3"/>
    </row>
    <row r="7" spans="2:9" ht="31.25" customHeight="1" thickBot="1" x14ac:dyDescent="0.25">
      <c r="B7" s="18" t="s">
        <v>2</v>
      </c>
      <c r="C7" s="19" t="s">
        <v>0</v>
      </c>
      <c r="D7" s="19" t="s">
        <v>5</v>
      </c>
      <c r="E7" s="19" t="s">
        <v>6</v>
      </c>
      <c r="F7" s="19" t="s">
        <v>10</v>
      </c>
      <c r="G7" s="20" t="s">
        <v>11</v>
      </c>
      <c r="H7" s="19" t="s">
        <v>1</v>
      </c>
      <c r="I7" s="21" t="s">
        <v>9</v>
      </c>
    </row>
    <row r="8" spans="2:9" x14ac:dyDescent="0.2">
      <c r="B8" s="30">
        <v>43461</v>
      </c>
      <c r="C8" s="25" t="s">
        <v>680</v>
      </c>
      <c r="D8" s="10" t="s">
        <v>12</v>
      </c>
      <c r="E8" s="10" t="s">
        <v>551</v>
      </c>
      <c r="F8" s="10" t="s">
        <v>681</v>
      </c>
      <c r="G8" s="59" t="s">
        <v>12</v>
      </c>
      <c r="H8" s="10" t="s">
        <v>15</v>
      </c>
      <c r="I8" s="10" t="str">
        <f>IF(OR(D8="-",E8="-"),"Merger / Acquisition","Add-on")</f>
        <v>Merger / Acquisition</v>
      </c>
    </row>
    <row r="9" spans="2:9" x14ac:dyDescent="0.2">
      <c r="B9" s="30">
        <v>43458</v>
      </c>
      <c r="C9" s="25" t="s">
        <v>682</v>
      </c>
      <c r="D9" s="10" t="s">
        <v>12</v>
      </c>
      <c r="E9" s="10" t="s">
        <v>599</v>
      </c>
      <c r="F9" s="10" t="s">
        <v>12</v>
      </c>
      <c r="G9" s="59">
        <v>2154.42</v>
      </c>
      <c r="H9" s="10" t="s">
        <v>18</v>
      </c>
      <c r="I9" s="10" t="str">
        <f t="shared" ref="I9:I102" si="0">IF(OR(D9="-",E9="-"),"Merger / Acquisition","Add-on")</f>
        <v>Merger / Acquisition</v>
      </c>
    </row>
    <row r="10" spans="2:9" x14ac:dyDescent="0.2">
      <c r="B10" s="30">
        <v>43455</v>
      </c>
      <c r="C10" s="25" t="s">
        <v>683</v>
      </c>
      <c r="D10" s="10" t="s">
        <v>12</v>
      </c>
      <c r="E10" s="10" t="s">
        <v>684</v>
      </c>
      <c r="F10" s="10" t="s">
        <v>12</v>
      </c>
      <c r="G10" s="59" t="s">
        <v>12</v>
      </c>
      <c r="H10" s="10" t="s">
        <v>17</v>
      </c>
      <c r="I10" s="10" t="str">
        <f t="shared" si="0"/>
        <v>Merger / Acquisition</v>
      </c>
    </row>
    <row r="11" spans="2:9" x14ac:dyDescent="0.2">
      <c r="B11" s="30">
        <v>43454</v>
      </c>
      <c r="C11" s="25" t="s">
        <v>685</v>
      </c>
      <c r="D11" s="10" t="s">
        <v>12</v>
      </c>
      <c r="E11" s="10" t="s">
        <v>686</v>
      </c>
      <c r="F11" s="10" t="s">
        <v>12</v>
      </c>
      <c r="G11" s="59" t="s">
        <v>12</v>
      </c>
      <c r="H11" s="10" t="s">
        <v>17</v>
      </c>
      <c r="I11" s="10" t="str">
        <f t="shared" si="0"/>
        <v>Merger / Acquisition</v>
      </c>
    </row>
    <row r="12" spans="2:9" x14ac:dyDescent="0.2">
      <c r="B12" s="30">
        <v>43454</v>
      </c>
      <c r="C12" s="25" t="s">
        <v>687</v>
      </c>
      <c r="D12" s="10" t="s">
        <v>688</v>
      </c>
      <c r="E12" s="10" t="s">
        <v>39</v>
      </c>
      <c r="F12" s="10" t="s">
        <v>689</v>
      </c>
      <c r="G12" s="59" t="s">
        <v>12</v>
      </c>
      <c r="H12" s="10" t="s">
        <v>17</v>
      </c>
      <c r="I12" s="10" t="str">
        <f t="shared" si="0"/>
        <v>Add-on</v>
      </c>
    </row>
    <row r="13" spans="2:9" x14ac:dyDescent="0.2">
      <c r="B13" s="30">
        <v>43453</v>
      </c>
      <c r="C13" s="25" t="s">
        <v>690</v>
      </c>
      <c r="D13" s="10" t="s">
        <v>12</v>
      </c>
      <c r="E13" s="10" t="s">
        <v>691</v>
      </c>
      <c r="F13" s="10" t="s">
        <v>12</v>
      </c>
      <c r="G13" s="59" t="s">
        <v>12</v>
      </c>
      <c r="H13" s="10" t="s">
        <v>17</v>
      </c>
      <c r="I13" s="10" t="str">
        <f t="shared" si="0"/>
        <v>Merger / Acquisition</v>
      </c>
    </row>
    <row r="14" spans="2:9" x14ac:dyDescent="0.2">
      <c r="B14" s="30">
        <v>43453</v>
      </c>
      <c r="C14" s="25" t="s">
        <v>692</v>
      </c>
      <c r="D14" s="10" t="s">
        <v>12</v>
      </c>
      <c r="E14" s="10" t="s">
        <v>693</v>
      </c>
      <c r="F14" s="10" t="s">
        <v>694</v>
      </c>
      <c r="G14" s="59" t="s">
        <v>12</v>
      </c>
      <c r="H14" s="10" t="s">
        <v>17</v>
      </c>
      <c r="I14" s="10" t="str">
        <f t="shared" si="0"/>
        <v>Merger / Acquisition</v>
      </c>
    </row>
    <row r="15" spans="2:9" x14ac:dyDescent="0.2">
      <c r="B15" s="30">
        <v>43453</v>
      </c>
      <c r="C15" s="25" t="s">
        <v>695</v>
      </c>
      <c r="D15" s="10" t="s">
        <v>12</v>
      </c>
      <c r="E15" s="10" t="s">
        <v>261</v>
      </c>
      <c r="F15" s="10" t="s">
        <v>441</v>
      </c>
      <c r="G15" s="59">
        <v>200</v>
      </c>
      <c r="H15" s="10" t="s">
        <v>17</v>
      </c>
      <c r="I15" s="10" t="str">
        <f t="shared" si="0"/>
        <v>Merger / Acquisition</v>
      </c>
    </row>
    <row r="16" spans="2:9" x14ac:dyDescent="0.2">
      <c r="B16" s="30">
        <v>43452</v>
      </c>
      <c r="C16" s="25" t="s">
        <v>696</v>
      </c>
      <c r="D16" s="10" t="s">
        <v>697</v>
      </c>
      <c r="E16" s="10" t="s">
        <v>698</v>
      </c>
      <c r="F16" s="10" t="s">
        <v>12</v>
      </c>
      <c r="G16" s="59" t="s">
        <v>12</v>
      </c>
      <c r="H16" s="10" t="s">
        <v>17</v>
      </c>
      <c r="I16" s="10" t="str">
        <f t="shared" si="0"/>
        <v>Add-on</v>
      </c>
    </row>
    <row r="17" spans="2:9" x14ac:dyDescent="0.2">
      <c r="B17" s="30">
        <v>43452</v>
      </c>
      <c r="C17" s="25" t="s">
        <v>699</v>
      </c>
      <c r="D17" s="10" t="s">
        <v>12</v>
      </c>
      <c r="E17" s="10" t="s">
        <v>700</v>
      </c>
      <c r="F17" s="10" t="s">
        <v>12</v>
      </c>
      <c r="G17" s="59">
        <v>1342.9469999999999</v>
      </c>
      <c r="H17" s="10" t="s">
        <v>17</v>
      </c>
      <c r="I17" s="10" t="str">
        <f t="shared" si="0"/>
        <v>Merger / Acquisition</v>
      </c>
    </row>
    <row r="18" spans="2:9" x14ac:dyDescent="0.2">
      <c r="B18" s="30">
        <v>43452</v>
      </c>
      <c r="C18" s="25" t="s">
        <v>701</v>
      </c>
      <c r="D18" s="10" t="s">
        <v>12</v>
      </c>
      <c r="E18" s="10" t="s">
        <v>702</v>
      </c>
      <c r="F18" s="10" t="s">
        <v>12</v>
      </c>
      <c r="G18" s="59" t="s">
        <v>12</v>
      </c>
      <c r="H18" s="10" t="s">
        <v>17</v>
      </c>
      <c r="I18" s="10" t="str">
        <f t="shared" si="0"/>
        <v>Merger / Acquisition</v>
      </c>
    </row>
    <row r="19" spans="2:9" x14ac:dyDescent="0.2">
      <c r="B19" s="30">
        <v>43452</v>
      </c>
      <c r="C19" s="25" t="s">
        <v>703</v>
      </c>
      <c r="D19" s="10" t="s">
        <v>12</v>
      </c>
      <c r="E19" s="10" t="s">
        <v>704</v>
      </c>
      <c r="F19" s="10" t="s">
        <v>12</v>
      </c>
      <c r="G19" s="59" t="s">
        <v>12</v>
      </c>
      <c r="H19" s="10" t="s">
        <v>17</v>
      </c>
      <c r="I19" s="10" t="str">
        <f t="shared" si="0"/>
        <v>Merger / Acquisition</v>
      </c>
    </row>
    <row r="20" spans="2:9" x14ac:dyDescent="0.2">
      <c r="B20" s="30">
        <v>43451</v>
      </c>
      <c r="C20" s="25" t="s">
        <v>705</v>
      </c>
      <c r="D20" s="10" t="s">
        <v>12</v>
      </c>
      <c r="E20" s="10" t="s">
        <v>487</v>
      </c>
      <c r="F20" s="10" t="s">
        <v>12</v>
      </c>
      <c r="G20" s="59" t="s">
        <v>12</v>
      </c>
      <c r="H20" s="10" t="s">
        <v>17</v>
      </c>
      <c r="I20" s="10" t="str">
        <f t="shared" si="0"/>
        <v>Merger / Acquisition</v>
      </c>
    </row>
    <row r="21" spans="2:9" x14ac:dyDescent="0.2">
      <c r="B21" s="30">
        <v>43451</v>
      </c>
      <c r="C21" s="25" t="s">
        <v>706</v>
      </c>
      <c r="D21" s="10" t="s">
        <v>12</v>
      </c>
      <c r="E21" s="10" t="s">
        <v>26</v>
      </c>
      <c r="F21" s="10" t="s">
        <v>12</v>
      </c>
      <c r="G21" s="59" t="s">
        <v>12</v>
      </c>
      <c r="H21" s="10" t="s">
        <v>17</v>
      </c>
      <c r="I21" s="10" t="str">
        <f t="shared" si="0"/>
        <v>Merger / Acquisition</v>
      </c>
    </row>
    <row r="22" spans="2:9" x14ac:dyDescent="0.2">
      <c r="B22" s="30">
        <v>43448</v>
      </c>
      <c r="C22" s="25" t="s">
        <v>707</v>
      </c>
      <c r="D22" s="10" t="s">
        <v>708</v>
      </c>
      <c r="E22" s="10" t="s">
        <v>39</v>
      </c>
      <c r="F22" s="10" t="s">
        <v>281</v>
      </c>
      <c r="G22" s="59" t="s">
        <v>12</v>
      </c>
      <c r="H22" s="10" t="s">
        <v>18</v>
      </c>
      <c r="I22" s="10" t="str">
        <f t="shared" si="0"/>
        <v>Add-on</v>
      </c>
    </row>
    <row r="23" spans="2:9" x14ac:dyDescent="0.2">
      <c r="B23" s="30">
        <v>43448</v>
      </c>
      <c r="C23" s="25" t="s">
        <v>709</v>
      </c>
      <c r="D23" s="10" t="s">
        <v>710</v>
      </c>
      <c r="E23" s="10" t="s">
        <v>711</v>
      </c>
      <c r="F23" s="10" t="s">
        <v>12</v>
      </c>
      <c r="G23" s="59" t="s">
        <v>12</v>
      </c>
      <c r="H23" s="10" t="s">
        <v>17</v>
      </c>
      <c r="I23" s="10" t="str">
        <f t="shared" si="0"/>
        <v>Add-on</v>
      </c>
    </row>
    <row r="24" spans="2:9" x14ac:dyDescent="0.2">
      <c r="B24" s="30">
        <v>43447</v>
      </c>
      <c r="C24" s="25" t="s">
        <v>712</v>
      </c>
      <c r="D24" s="10" t="s">
        <v>713</v>
      </c>
      <c r="E24" s="10" t="s">
        <v>714</v>
      </c>
      <c r="F24" s="10" t="s">
        <v>12</v>
      </c>
      <c r="G24" s="59" t="s">
        <v>12</v>
      </c>
      <c r="H24" s="10" t="s">
        <v>17</v>
      </c>
      <c r="I24" s="10" t="str">
        <f t="shared" si="0"/>
        <v>Add-on</v>
      </c>
    </row>
    <row r="25" spans="2:9" x14ac:dyDescent="0.2">
      <c r="B25" s="30">
        <v>43446</v>
      </c>
      <c r="C25" s="25" t="s">
        <v>715</v>
      </c>
      <c r="D25" s="10" t="s">
        <v>12</v>
      </c>
      <c r="E25" s="10" t="s">
        <v>716</v>
      </c>
      <c r="F25" s="10" t="s">
        <v>717</v>
      </c>
      <c r="G25" s="59" t="s">
        <v>12</v>
      </c>
      <c r="H25" s="10" t="s">
        <v>17</v>
      </c>
      <c r="I25" s="10" t="str">
        <f t="shared" si="0"/>
        <v>Merger / Acquisition</v>
      </c>
    </row>
    <row r="26" spans="2:9" x14ac:dyDescent="0.2">
      <c r="B26" s="30">
        <v>43446</v>
      </c>
      <c r="C26" s="25" t="s">
        <v>718</v>
      </c>
      <c r="D26" s="10" t="s">
        <v>719</v>
      </c>
      <c r="E26" s="10" t="s">
        <v>12</v>
      </c>
      <c r="F26" s="10" t="s">
        <v>720</v>
      </c>
      <c r="G26" s="59">
        <v>540</v>
      </c>
      <c r="H26" s="10" t="s">
        <v>17</v>
      </c>
      <c r="I26" s="10" t="str">
        <f t="shared" si="0"/>
        <v>Merger / Acquisition</v>
      </c>
    </row>
    <row r="27" spans="2:9" x14ac:dyDescent="0.2">
      <c r="B27" s="30">
        <v>43446</v>
      </c>
      <c r="C27" s="25" t="s">
        <v>721</v>
      </c>
      <c r="D27" s="10" t="s">
        <v>12</v>
      </c>
      <c r="E27" s="10" t="s">
        <v>283</v>
      </c>
      <c r="F27" s="10" t="s">
        <v>12</v>
      </c>
      <c r="G27" s="59" t="s">
        <v>12</v>
      </c>
      <c r="H27" s="10" t="s">
        <v>17</v>
      </c>
      <c r="I27" s="10" t="str">
        <f t="shared" si="0"/>
        <v>Merger / Acquisition</v>
      </c>
    </row>
    <row r="28" spans="2:9" x14ac:dyDescent="0.2">
      <c r="B28" s="30">
        <v>43445</v>
      </c>
      <c r="C28" s="25" t="s">
        <v>722</v>
      </c>
      <c r="D28" s="10" t="s">
        <v>12</v>
      </c>
      <c r="E28" s="10" t="s">
        <v>723</v>
      </c>
      <c r="F28" s="10" t="s">
        <v>12</v>
      </c>
      <c r="G28" s="59">
        <v>253.7724</v>
      </c>
      <c r="H28" s="10" t="s">
        <v>15</v>
      </c>
      <c r="I28" s="10" t="str">
        <f t="shared" si="0"/>
        <v>Merger / Acquisition</v>
      </c>
    </row>
    <row r="29" spans="2:9" x14ac:dyDescent="0.2">
      <c r="B29" s="30">
        <v>43444</v>
      </c>
      <c r="C29" s="25" t="s">
        <v>724</v>
      </c>
      <c r="D29" s="10" t="s">
        <v>12</v>
      </c>
      <c r="E29" s="10" t="s">
        <v>725</v>
      </c>
      <c r="F29" s="10" t="s">
        <v>12</v>
      </c>
      <c r="G29" s="59" t="s">
        <v>12</v>
      </c>
      <c r="H29" s="10" t="s">
        <v>17</v>
      </c>
      <c r="I29" s="10" t="str">
        <f t="shared" si="0"/>
        <v>Merger / Acquisition</v>
      </c>
    </row>
    <row r="30" spans="2:9" x14ac:dyDescent="0.2">
      <c r="B30" s="30">
        <v>43444</v>
      </c>
      <c r="C30" s="25" t="s">
        <v>726</v>
      </c>
      <c r="D30" s="10" t="s">
        <v>727</v>
      </c>
      <c r="E30" s="10" t="s">
        <v>551</v>
      </c>
      <c r="F30" s="10" t="s">
        <v>12</v>
      </c>
      <c r="G30" s="59" t="s">
        <v>12</v>
      </c>
      <c r="H30" s="10" t="s">
        <v>223</v>
      </c>
      <c r="I30" s="10" t="str">
        <f t="shared" si="0"/>
        <v>Add-on</v>
      </c>
    </row>
    <row r="31" spans="2:9" x14ac:dyDescent="0.2">
      <c r="B31" s="30">
        <v>43444</v>
      </c>
      <c r="C31" s="25" t="s">
        <v>728</v>
      </c>
      <c r="D31" s="10" t="s">
        <v>729</v>
      </c>
      <c r="E31" s="10" t="s">
        <v>103</v>
      </c>
      <c r="F31" s="10" t="s">
        <v>730</v>
      </c>
      <c r="G31" s="59" t="s">
        <v>12</v>
      </c>
      <c r="H31" s="10" t="s">
        <v>17</v>
      </c>
      <c r="I31" s="10" t="str">
        <f t="shared" si="0"/>
        <v>Add-on</v>
      </c>
    </row>
    <row r="32" spans="2:9" x14ac:dyDescent="0.2">
      <c r="B32" s="30">
        <v>43437</v>
      </c>
      <c r="C32" s="25" t="s">
        <v>731</v>
      </c>
      <c r="D32" s="10" t="s">
        <v>506</v>
      </c>
      <c r="E32" s="10" t="s">
        <v>507</v>
      </c>
      <c r="F32" s="10" t="s">
        <v>12</v>
      </c>
      <c r="G32" s="59" t="s">
        <v>12</v>
      </c>
      <c r="H32" s="10" t="s">
        <v>17</v>
      </c>
      <c r="I32" s="10" t="str">
        <f t="shared" si="0"/>
        <v>Add-on</v>
      </c>
    </row>
    <row r="33" spans="2:9" x14ac:dyDescent="0.2">
      <c r="B33" s="30">
        <v>43437</v>
      </c>
      <c r="C33" s="25" t="s">
        <v>732</v>
      </c>
      <c r="D33" s="10" t="s">
        <v>672</v>
      </c>
      <c r="E33" s="10" t="s">
        <v>725</v>
      </c>
      <c r="F33" s="10" t="s">
        <v>12</v>
      </c>
      <c r="G33" s="59" t="s">
        <v>12</v>
      </c>
      <c r="H33" s="10" t="s">
        <v>17</v>
      </c>
      <c r="I33" s="10" t="str">
        <f t="shared" si="0"/>
        <v>Add-on</v>
      </c>
    </row>
    <row r="34" spans="2:9" x14ac:dyDescent="0.2">
      <c r="B34" s="30">
        <v>43437</v>
      </c>
      <c r="C34" s="25" t="s">
        <v>733</v>
      </c>
      <c r="D34" s="10" t="s">
        <v>12</v>
      </c>
      <c r="E34" s="10" t="s">
        <v>725</v>
      </c>
      <c r="F34" s="10" t="s">
        <v>12</v>
      </c>
      <c r="G34" s="59" t="s">
        <v>12</v>
      </c>
      <c r="H34" s="10" t="s">
        <v>17</v>
      </c>
      <c r="I34" s="10" t="str">
        <f t="shared" si="0"/>
        <v>Merger / Acquisition</v>
      </c>
    </row>
    <row r="35" spans="2:9" x14ac:dyDescent="0.2">
      <c r="B35" s="30">
        <v>43434</v>
      </c>
      <c r="C35" s="25" t="s">
        <v>734</v>
      </c>
      <c r="D35" s="10" t="s">
        <v>12</v>
      </c>
      <c r="E35" s="10" t="s">
        <v>128</v>
      </c>
      <c r="F35" s="10" t="s">
        <v>34</v>
      </c>
      <c r="G35" s="59" t="s">
        <v>12</v>
      </c>
      <c r="H35" s="10" t="s">
        <v>18</v>
      </c>
      <c r="I35" s="10" t="str">
        <f t="shared" si="0"/>
        <v>Merger / Acquisition</v>
      </c>
    </row>
    <row r="36" spans="2:9" x14ac:dyDescent="0.2">
      <c r="B36" s="30">
        <v>43434</v>
      </c>
      <c r="C36" s="25" t="s">
        <v>735</v>
      </c>
      <c r="D36" s="10" t="s">
        <v>736</v>
      </c>
      <c r="E36" s="10" t="s">
        <v>737</v>
      </c>
      <c r="F36" s="10" t="s">
        <v>738</v>
      </c>
      <c r="G36" s="59" t="s">
        <v>12</v>
      </c>
      <c r="H36" s="10" t="s">
        <v>17</v>
      </c>
      <c r="I36" s="10" t="str">
        <f t="shared" si="0"/>
        <v>Add-on</v>
      </c>
    </row>
    <row r="37" spans="2:9" x14ac:dyDescent="0.2">
      <c r="B37" s="30">
        <v>43433</v>
      </c>
      <c r="C37" s="25" t="s">
        <v>739</v>
      </c>
      <c r="D37" s="10" t="s">
        <v>740</v>
      </c>
      <c r="E37" s="10" t="s">
        <v>226</v>
      </c>
      <c r="F37" s="10" t="s">
        <v>12</v>
      </c>
      <c r="G37" s="59" t="s">
        <v>12</v>
      </c>
      <c r="H37" s="10" t="s">
        <v>17</v>
      </c>
      <c r="I37" s="10" t="str">
        <f t="shared" si="0"/>
        <v>Add-on</v>
      </c>
    </row>
    <row r="38" spans="2:9" x14ac:dyDescent="0.2">
      <c r="B38" s="30">
        <v>43432</v>
      </c>
      <c r="C38" s="25" t="s">
        <v>741</v>
      </c>
      <c r="D38" s="10" t="s">
        <v>300</v>
      </c>
      <c r="E38" s="10" t="s">
        <v>742</v>
      </c>
      <c r="F38" s="10" t="s">
        <v>12</v>
      </c>
      <c r="G38" s="59" t="s">
        <v>12</v>
      </c>
      <c r="H38" s="10" t="s">
        <v>17</v>
      </c>
      <c r="I38" s="10" t="str">
        <f t="shared" si="0"/>
        <v>Add-on</v>
      </c>
    </row>
    <row r="39" spans="2:9" x14ac:dyDescent="0.2">
      <c r="B39" s="30">
        <v>43431</v>
      </c>
      <c r="C39" s="25" t="s">
        <v>743</v>
      </c>
      <c r="D39" s="10" t="s">
        <v>12</v>
      </c>
      <c r="E39" s="10" t="s">
        <v>744</v>
      </c>
      <c r="F39" s="10" t="s">
        <v>745</v>
      </c>
      <c r="G39" s="59" t="s">
        <v>12</v>
      </c>
      <c r="H39" s="10" t="s">
        <v>17</v>
      </c>
      <c r="I39" s="10" t="str">
        <f t="shared" si="0"/>
        <v>Merger / Acquisition</v>
      </c>
    </row>
    <row r="40" spans="2:9" x14ac:dyDescent="0.2">
      <c r="B40" s="30">
        <v>43431</v>
      </c>
      <c r="C40" s="25" t="s">
        <v>746</v>
      </c>
      <c r="D40" s="10" t="s">
        <v>747</v>
      </c>
      <c r="E40" s="10" t="s">
        <v>12</v>
      </c>
      <c r="F40" s="10" t="s">
        <v>748</v>
      </c>
      <c r="G40" s="59" t="s">
        <v>12</v>
      </c>
      <c r="H40" s="10" t="s">
        <v>17</v>
      </c>
      <c r="I40" s="10" t="str">
        <f t="shared" si="0"/>
        <v>Merger / Acquisition</v>
      </c>
    </row>
    <row r="41" spans="2:9" x14ac:dyDescent="0.2">
      <c r="B41" s="30">
        <v>43430</v>
      </c>
      <c r="C41" s="25" t="s">
        <v>749</v>
      </c>
      <c r="D41" s="10" t="s">
        <v>750</v>
      </c>
      <c r="E41" s="10" t="s">
        <v>103</v>
      </c>
      <c r="F41" s="10" t="s">
        <v>551</v>
      </c>
      <c r="G41" s="59" t="s">
        <v>12</v>
      </c>
      <c r="H41" s="10" t="s">
        <v>36</v>
      </c>
      <c r="I41" s="10" t="str">
        <f t="shared" si="0"/>
        <v>Add-on</v>
      </c>
    </row>
    <row r="42" spans="2:9" x14ac:dyDescent="0.2">
      <c r="B42" s="30">
        <v>43427</v>
      </c>
      <c r="C42" s="25" t="s">
        <v>751</v>
      </c>
      <c r="D42" s="10" t="s">
        <v>752</v>
      </c>
      <c r="E42" s="10" t="s">
        <v>372</v>
      </c>
      <c r="F42" s="10" t="s">
        <v>183</v>
      </c>
      <c r="G42" s="59"/>
      <c r="H42" s="10" t="s">
        <v>18</v>
      </c>
      <c r="I42" s="10" t="str">
        <f t="shared" si="0"/>
        <v>Add-on</v>
      </c>
    </row>
    <row r="43" spans="2:9" x14ac:dyDescent="0.2">
      <c r="B43" s="30">
        <v>43424</v>
      </c>
      <c r="C43" s="25" t="s">
        <v>753</v>
      </c>
      <c r="D43" s="10" t="s">
        <v>443</v>
      </c>
      <c r="E43" s="10" t="s">
        <v>444</v>
      </c>
      <c r="F43" s="10" t="s">
        <v>12</v>
      </c>
      <c r="G43" s="59" t="s">
        <v>12</v>
      </c>
      <c r="H43" s="10" t="s">
        <v>17</v>
      </c>
      <c r="I43" s="10" t="str">
        <f t="shared" si="0"/>
        <v>Add-on</v>
      </c>
    </row>
    <row r="44" spans="2:9" x14ac:dyDescent="0.2">
      <c r="B44" s="30">
        <v>43424</v>
      </c>
      <c r="C44" s="25" t="s">
        <v>754</v>
      </c>
      <c r="D44" s="10" t="s">
        <v>443</v>
      </c>
      <c r="E44" s="10" t="s">
        <v>444</v>
      </c>
      <c r="F44" s="10" t="s">
        <v>12</v>
      </c>
      <c r="G44" s="59" t="s">
        <v>12</v>
      </c>
      <c r="H44" s="10" t="s">
        <v>17</v>
      </c>
      <c r="I44" s="10" t="str">
        <f t="shared" si="0"/>
        <v>Add-on</v>
      </c>
    </row>
    <row r="45" spans="2:9" x14ac:dyDescent="0.2">
      <c r="B45" s="30">
        <v>43424</v>
      </c>
      <c r="C45" s="25" t="s">
        <v>755</v>
      </c>
      <c r="D45" s="10" t="s">
        <v>756</v>
      </c>
      <c r="E45" s="10" t="s">
        <v>757</v>
      </c>
      <c r="F45" s="10" t="s">
        <v>12</v>
      </c>
      <c r="G45" s="59" t="s">
        <v>12</v>
      </c>
      <c r="H45" s="10" t="s">
        <v>17</v>
      </c>
      <c r="I45" s="10" t="str">
        <f t="shared" si="0"/>
        <v>Add-on</v>
      </c>
    </row>
    <row r="46" spans="2:9" x14ac:dyDescent="0.2">
      <c r="B46" s="30">
        <v>43424</v>
      </c>
      <c r="C46" s="25" t="s">
        <v>758</v>
      </c>
      <c r="D46" s="10" t="s">
        <v>759</v>
      </c>
      <c r="E46" s="10" t="s">
        <v>12</v>
      </c>
      <c r="F46" s="10" t="s">
        <v>760</v>
      </c>
      <c r="G46" s="59">
        <v>252</v>
      </c>
      <c r="H46" s="10" t="s">
        <v>19</v>
      </c>
      <c r="I46" s="10" t="str">
        <f t="shared" si="0"/>
        <v>Merger / Acquisition</v>
      </c>
    </row>
    <row r="47" spans="2:9" x14ac:dyDescent="0.2">
      <c r="B47" s="30">
        <v>43423</v>
      </c>
      <c r="C47" s="25" t="s">
        <v>761</v>
      </c>
      <c r="D47" s="10" t="s">
        <v>12</v>
      </c>
      <c r="E47" s="10" t="s">
        <v>762</v>
      </c>
      <c r="F47" s="10" t="s">
        <v>12</v>
      </c>
      <c r="G47" s="59" t="s">
        <v>12</v>
      </c>
      <c r="H47" s="10" t="s">
        <v>15</v>
      </c>
      <c r="I47" s="10" t="str">
        <f t="shared" si="0"/>
        <v>Merger / Acquisition</v>
      </c>
    </row>
    <row r="48" spans="2:9" x14ac:dyDescent="0.2">
      <c r="B48" s="30">
        <v>43423</v>
      </c>
      <c r="C48" s="25" t="s">
        <v>763</v>
      </c>
      <c r="D48" s="10" t="s">
        <v>12</v>
      </c>
      <c r="E48" s="10" t="s">
        <v>764</v>
      </c>
      <c r="F48" s="10" t="s">
        <v>12</v>
      </c>
      <c r="G48" s="59" t="s">
        <v>12</v>
      </c>
      <c r="H48" s="10" t="s">
        <v>17</v>
      </c>
      <c r="I48" s="10" t="str">
        <f t="shared" si="0"/>
        <v>Merger / Acquisition</v>
      </c>
    </row>
    <row r="49" spans="2:9" x14ac:dyDescent="0.2">
      <c r="B49" s="30">
        <v>43423</v>
      </c>
      <c r="C49" s="25" t="s">
        <v>765</v>
      </c>
      <c r="D49" s="10" t="s">
        <v>766</v>
      </c>
      <c r="E49" s="10" t="s">
        <v>12</v>
      </c>
      <c r="F49" s="10" t="s">
        <v>433</v>
      </c>
      <c r="G49" s="59">
        <v>3177.62</v>
      </c>
      <c r="H49" s="10" t="s">
        <v>15</v>
      </c>
      <c r="I49" s="10" t="str">
        <f t="shared" si="0"/>
        <v>Merger / Acquisition</v>
      </c>
    </row>
    <row r="50" spans="2:9" x14ac:dyDescent="0.2">
      <c r="B50" s="30">
        <v>43423</v>
      </c>
      <c r="C50" s="25" t="s">
        <v>767</v>
      </c>
      <c r="D50" s="10" t="s">
        <v>548</v>
      </c>
      <c r="E50" s="10" t="s">
        <v>226</v>
      </c>
      <c r="F50" s="10" t="s">
        <v>12</v>
      </c>
      <c r="G50" s="59" t="s">
        <v>12</v>
      </c>
      <c r="H50" s="10" t="s">
        <v>17</v>
      </c>
      <c r="I50" s="10" t="str">
        <f t="shared" si="0"/>
        <v>Add-on</v>
      </c>
    </row>
    <row r="51" spans="2:9" x14ac:dyDescent="0.2">
      <c r="B51" s="30">
        <v>43423</v>
      </c>
      <c r="C51" s="25" t="s">
        <v>768</v>
      </c>
      <c r="D51" s="10" t="s">
        <v>548</v>
      </c>
      <c r="E51" s="10" t="s">
        <v>226</v>
      </c>
      <c r="F51" s="10" t="s">
        <v>12</v>
      </c>
      <c r="G51" s="59" t="s">
        <v>12</v>
      </c>
      <c r="H51" s="10" t="s">
        <v>17</v>
      </c>
      <c r="I51" s="10" t="str">
        <f t="shared" si="0"/>
        <v>Add-on</v>
      </c>
    </row>
    <row r="52" spans="2:9" x14ac:dyDescent="0.2">
      <c r="B52" s="30">
        <v>43423</v>
      </c>
      <c r="C52" s="25" t="s">
        <v>769</v>
      </c>
      <c r="D52" s="10" t="s">
        <v>770</v>
      </c>
      <c r="E52" s="10" t="s">
        <v>23</v>
      </c>
      <c r="F52" s="10" t="s">
        <v>771</v>
      </c>
      <c r="G52" s="59" t="s">
        <v>12</v>
      </c>
      <c r="H52" s="10" t="s">
        <v>36</v>
      </c>
      <c r="I52" s="10" t="str">
        <f t="shared" si="0"/>
        <v>Add-on</v>
      </c>
    </row>
    <row r="53" spans="2:9" x14ac:dyDescent="0.2">
      <c r="B53" s="30">
        <v>43420</v>
      </c>
      <c r="C53" s="25" t="s">
        <v>772</v>
      </c>
      <c r="D53" s="10" t="s">
        <v>773</v>
      </c>
      <c r="E53" s="10" t="s">
        <v>283</v>
      </c>
      <c r="F53" s="10" t="s">
        <v>12</v>
      </c>
      <c r="G53" s="59" t="s">
        <v>12</v>
      </c>
      <c r="H53" s="10" t="s">
        <v>17</v>
      </c>
      <c r="I53" s="10" t="str">
        <f t="shared" si="0"/>
        <v>Add-on</v>
      </c>
    </row>
    <row r="54" spans="2:9" x14ac:dyDescent="0.2">
      <c r="B54" s="30">
        <v>43420</v>
      </c>
      <c r="C54" s="25" t="s">
        <v>774</v>
      </c>
      <c r="D54" s="10" t="s">
        <v>773</v>
      </c>
      <c r="E54" s="10" t="s">
        <v>283</v>
      </c>
      <c r="F54" s="10" t="s">
        <v>12</v>
      </c>
      <c r="G54" s="59" t="s">
        <v>12</v>
      </c>
      <c r="H54" s="10" t="s">
        <v>18</v>
      </c>
      <c r="I54" s="10" t="str">
        <f t="shared" si="0"/>
        <v>Add-on</v>
      </c>
    </row>
    <row r="55" spans="2:9" x14ac:dyDescent="0.2">
      <c r="B55" s="30">
        <v>43420</v>
      </c>
      <c r="C55" s="25" t="s">
        <v>775</v>
      </c>
      <c r="D55" s="10" t="s">
        <v>12</v>
      </c>
      <c r="E55" s="10" t="s">
        <v>356</v>
      </c>
      <c r="F55" s="10" t="s">
        <v>12</v>
      </c>
      <c r="G55" s="59" t="s">
        <v>12</v>
      </c>
      <c r="H55" s="10" t="s">
        <v>36</v>
      </c>
      <c r="I55" s="10" t="str">
        <f t="shared" si="0"/>
        <v>Merger / Acquisition</v>
      </c>
    </row>
    <row r="56" spans="2:9" x14ac:dyDescent="0.2">
      <c r="B56" s="30">
        <v>43419</v>
      </c>
      <c r="C56" s="25" t="s">
        <v>776</v>
      </c>
      <c r="D56" s="10" t="s">
        <v>777</v>
      </c>
      <c r="E56" s="10" t="s">
        <v>778</v>
      </c>
      <c r="F56" s="10" t="s">
        <v>12</v>
      </c>
      <c r="G56" s="59" t="s">
        <v>12</v>
      </c>
      <c r="H56" s="10" t="s">
        <v>17</v>
      </c>
      <c r="I56" s="10" t="str">
        <f t="shared" si="0"/>
        <v>Add-on</v>
      </c>
    </row>
    <row r="57" spans="2:9" x14ac:dyDescent="0.2">
      <c r="B57" s="30">
        <v>43419</v>
      </c>
      <c r="C57" s="25" t="s">
        <v>779</v>
      </c>
      <c r="D57" s="10" t="s">
        <v>780</v>
      </c>
      <c r="E57" s="10" t="s">
        <v>247</v>
      </c>
      <c r="F57" s="10" t="s">
        <v>12</v>
      </c>
      <c r="G57" s="59" t="s">
        <v>12</v>
      </c>
      <c r="H57" s="10" t="s">
        <v>457</v>
      </c>
      <c r="I57" s="10" t="str">
        <f t="shared" si="0"/>
        <v>Add-on</v>
      </c>
    </row>
    <row r="58" spans="2:9" x14ac:dyDescent="0.2">
      <c r="B58" s="30">
        <v>43419</v>
      </c>
      <c r="C58" s="25" t="s">
        <v>781</v>
      </c>
      <c r="D58" s="10" t="s">
        <v>12</v>
      </c>
      <c r="E58" s="10" t="s">
        <v>70</v>
      </c>
      <c r="F58" s="10" t="s">
        <v>317</v>
      </c>
      <c r="G58" s="59" t="s">
        <v>12</v>
      </c>
      <c r="H58" s="10" t="s">
        <v>15</v>
      </c>
      <c r="I58" s="10" t="str">
        <f t="shared" si="0"/>
        <v>Merger / Acquisition</v>
      </c>
    </row>
    <row r="59" spans="2:9" x14ac:dyDescent="0.2">
      <c r="B59" s="30">
        <v>43419</v>
      </c>
      <c r="C59" s="25" t="s">
        <v>782</v>
      </c>
      <c r="D59" s="10" t="s">
        <v>12</v>
      </c>
      <c r="E59" s="10" t="s">
        <v>783</v>
      </c>
      <c r="F59" s="10" t="s">
        <v>12</v>
      </c>
      <c r="G59" s="59" t="s">
        <v>12</v>
      </c>
      <c r="H59" s="10" t="s">
        <v>223</v>
      </c>
      <c r="I59" s="10" t="str">
        <f t="shared" si="0"/>
        <v>Merger / Acquisition</v>
      </c>
    </row>
    <row r="60" spans="2:9" x14ac:dyDescent="0.2">
      <c r="B60" s="30">
        <v>43418</v>
      </c>
      <c r="C60" s="25" t="s">
        <v>784</v>
      </c>
      <c r="D60" s="10" t="s">
        <v>12</v>
      </c>
      <c r="E60" s="10" t="s">
        <v>537</v>
      </c>
      <c r="F60" s="10" t="s">
        <v>12</v>
      </c>
      <c r="G60" s="59">
        <v>25.26</v>
      </c>
      <c r="H60" s="10" t="s">
        <v>17</v>
      </c>
      <c r="I60" s="10" t="str">
        <f t="shared" si="0"/>
        <v>Merger / Acquisition</v>
      </c>
    </row>
    <row r="61" spans="2:9" x14ac:dyDescent="0.2">
      <c r="B61" s="30">
        <v>43417</v>
      </c>
      <c r="C61" s="25" t="s">
        <v>785</v>
      </c>
      <c r="D61" s="10" t="s">
        <v>12</v>
      </c>
      <c r="E61" s="10" t="s">
        <v>362</v>
      </c>
      <c r="F61" s="10" t="s">
        <v>786</v>
      </c>
      <c r="G61" s="59" t="s">
        <v>12</v>
      </c>
      <c r="H61" s="10" t="s">
        <v>294</v>
      </c>
      <c r="I61" s="10" t="str">
        <f t="shared" si="0"/>
        <v>Merger / Acquisition</v>
      </c>
    </row>
    <row r="62" spans="2:9" x14ac:dyDescent="0.2">
      <c r="B62" s="30">
        <v>43415</v>
      </c>
      <c r="C62" s="25" t="s">
        <v>787</v>
      </c>
      <c r="D62" s="10" t="s">
        <v>12</v>
      </c>
      <c r="E62" s="10" t="s">
        <v>140</v>
      </c>
      <c r="F62" s="10" t="s">
        <v>12</v>
      </c>
      <c r="G62" s="59">
        <v>4943.4369999999999</v>
      </c>
      <c r="H62" s="10" t="s">
        <v>18</v>
      </c>
      <c r="I62" s="10" t="str">
        <f t="shared" si="0"/>
        <v>Merger / Acquisition</v>
      </c>
    </row>
    <row r="63" spans="2:9" x14ac:dyDescent="0.2">
      <c r="B63" s="30">
        <v>43412</v>
      </c>
      <c r="C63" s="25" t="s">
        <v>788</v>
      </c>
      <c r="D63" s="10" t="s">
        <v>789</v>
      </c>
      <c r="E63" s="10" t="s">
        <v>790</v>
      </c>
      <c r="F63" s="10" t="s">
        <v>12</v>
      </c>
      <c r="G63" s="59" t="s">
        <v>12</v>
      </c>
      <c r="H63" s="10" t="s">
        <v>18</v>
      </c>
      <c r="I63" s="10" t="str">
        <f t="shared" si="0"/>
        <v>Add-on</v>
      </c>
    </row>
    <row r="64" spans="2:9" x14ac:dyDescent="0.2">
      <c r="B64" s="30">
        <v>43412</v>
      </c>
      <c r="C64" s="25" t="s">
        <v>791</v>
      </c>
      <c r="D64" s="10" t="s">
        <v>12</v>
      </c>
      <c r="E64" s="10" t="s">
        <v>693</v>
      </c>
      <c r="F64" s="10" t="s">
        <v>12</v>
      </c>
      <c r="G64" s="59" t="s">
        <v>12</v>
      </c>
      <c r="H64" s="10" t="s">
        <v>17</v>
      </c>
      <c r="I64" s="10" t="str">
        <f t="shared" si="0"/>
        <v>Merger / Acquisition</v>
      </c>
    </row>
    <row r="65" spans="2:9" x14ac:dyDescent="0.2">
      <c r="B65" s="30">
        <v>43410</v>
      </c>
      <c r="C65" s="25" t="s">
        <v>792</v>
      </c>
      <c r="D65" s="10" t="s">
        <v>12</v>
      </c>
      <c r="E65" s="10" t="s">
        <v>793</v>
      </c>
      <c r="F65" s="10" t="s">
        <v>12</v>
      </c>
      <c r="G65" s="59" t="s">
        <v>12</v>
      </c>
      <c r="H65" s="10" t="s">
        <v>17</v>
      </c>
      <c r="I65" s="10" t="str">
        <f t="shared" si="0"/>
        <v>Merger / Acquisition</v>
      </c>
    </row>
    <row r="66" spans="2:9" x14ac:dyDescent="0.2">
      <c r="B66" s="30">
        <v>43410</v>
      </c>
      <c r="C66" s="25" t="s">
        <v>794</v>
      </c>
      <c r="D66" s="10" t="s">
        <v>678</v>
      </c>
      <c r="E66" s="10" t="s">
        <v>795</v>
      </c>
      <c r="F66" s="10" t="s">
        <v>12</v>
      </c>
      <c r="G66" s="59" t="s">
        <v>12</v>
      </c>
      <c r="H66" s="10" t="s">
        <v>294</v>
      </c>
      <c r="I66" s="10" t="str">
        <f t="shared" si="0"/>
        <v>Add-on</v>
      </c>
    </row>
    <row r="67" spans="2:9" x14ac:dyDescent="0.2">
      <c r="B67" s="30">
        <v>43410</v>
      </c>
      <c r="C67" s="25" t="s">
        <v>796</v>
      </c>
      <c r="D67" s="10" t="s">
        <v>207</v>
      </c>
      <c r="E67" s="10" t="s">
        <v>208</v>
      </c>
      <c r="F67" s="10" t="s">
        <v>12</v>
      </c>
      <c r="G67" s="59" t="s">
        <v>12</v>
      </c>
      <c r="H67" s="10" t="s">
        <v>17</v>
      </c>
      <c r="I67" s="10" t="str">
        <f t="shared" si="0"/>
        <v>Add-on</v>
      </c>
    </row>
    <row r="68" spans="2:9" x14ac:dyDescent="0.2">
      <c r="B68" s="30">
        <v>43410</v>
      </c>
      <c r="C68" s="25" t="s">
        <v>797</v>
      </c>
      <c r="D68" s="10" t="s">
        <v>12</v>
      </c>
      <c r="E68" s="10" t="s">
        <v>74</v>
      </c>
      <c r="F68" s="10" t="s">
        <v>798</v>
      </c>
      <c r="G68" s="59" t="s">
        <v>12</v>
      </c>
      <c r="H68" s="10" t="s">
        <v>19</v>
      </c>
      <c r="I68" s="10" t="str">
        <f t="shared" si="0"/>
        <v>Merger / Acquisition</v>
      </c>
    </row>
    <row r="69" spans="2:9" x14ac:dyDescent="0.2">
      <c r="B69" s="30">
        <v>43410</v>
      </c>
      <c r="C69" s="25" t="s">
        <v>799</v>
      </c>
      <c r="D69" s="10" t="s">
        <v>12</v>
      </c>
      <c r="E69" s="10" t="s">
        <v>666</v>
      </c>
      <c r="F69" s="10" t="s">
        <v>800</v>
      </c>
      <c r="G69" s="59" t="s">
        <v>12</v>
      </c>
      <c r="H69" s="10" t="s">
        <v>18</v>
      </c>
      <c r="I69" s="10" t="str">
        <f t="shared" si="0"/>
        <v>Merger / Acquisition</v>
      </c>
    </row>
    <row r="70" spans="2:9" x14ac:dyDescent="0.2">
      <c r="B70" s="30">
        <v>43409</v>
      </c>
      <c r="C70" s="25" t="s">
        <v>801</v>
      </c>
      <c r="D70" s="10" t="s">
        <v>802</v>
      </c>
      <c r="E70" s="10" t="s">
        <v>12</v>
      </c>
      <c r="F70" s="10" t="s">
        <v>358</v>
      </c>
      <c r="G70" s="59">
        <v>750</v>
      </c>
      <c r="H70" s="10" t="s">
        <v>18</v>
      </c>
      <c r="I70" s="10" t="str">
        <f t="shared" si="0"/>
        <v>Merger / Acquisition</v>
      </c>
    </row>
    <row r="71" spans="2:9" x14ac:dyDescent="0.2">
      <c r="B71" s="30">
        <v>43409</v>
      </c>
      <c r="C71" s="25" t="s">
        <v>803</v>
      </c>
      <c r="D71" s="10" t="s">
        <v>804</v>
      </c>
      <c r="E71" s="10" t="s">
        <v>805</v>
      </c>
      <c r="F71" s="10" t="s">
        <v>12</v>
      </c>
      <c r="G71" s="59" t="s">
        <v>12</v>
      </c>
      <c r="H71" s="10" t="s">
        <v>18</v>
      </c>
      <c r="I71" s="10" t="str">
        <f t="shared" si="0"/>
        <v>Add-on</v>
      </c>
    </row>
    <row r="72" spans="2:9" x14ac:dyDescent="0.2">
      <c r="B72" s="30">
        <v>43406</v>
      </c>
      <c r="C72" s="25" t="s">
        <v>806</v>
      </c>
      <c r="D72" s="10" t="s">
        <v>672</v>
      </c>
      <c r="E72" s="10" t="s">
        <v>725</v>
      </c>
      <c r="F72" s="10" t="s">
        <v>12</v>
      </c>
      <c r="G72" s="59" t="s">
        <v>12</v>
      </c>
      <c r="H72" s="10" t="s">
        <v>17</v>
      </c>
      <c r="I72" s="10" t="str">
        <f t="shared" si="0"/>
        <v>Add-on</v>
      </c>
    </row>
    <row r="73" spans="2:9" x14ac:dyDescent="0.2">
      <c r="B73" s="30">
        <v>43406</v>
      </c>
      <c r="C73" s="25" t="s">
        <v>807</v>
      </c>
      <c r="D73" s="10" t="s">
        <v>12</v>
      </c>
      <c r="E73" s="10" t="s">
        <v>717</v>
      </c>
      <c r="F73" s="10" t="s">
        <v>12</v>
      </c>
      <c r="G73" s="59" t="s">
        <v>12</v>
      </c>
      <c r="H73" s="10" t="s">
        <v>17</v>
      </c>
      <c r="I73" s="10" t="str">
        <f t="shared" si="0"/>
        <v>Merger / Acquisition</v>
      </c>
    </row>
    <row r="74" spans="2:9" x14ac:dyDescent="0.2">
      <c r="B74" s="30">
        <v>43404</v>
      </c>
      <c r="C74" s="25" t="s">
        <v>808</v>
      </c>
      <c r="D74" s="10" t="s">
        <v>809</v>
      </c>
      <c r="E74" s="10" t="s">
        <v>12</v>
      </c>
      <c r="F74" s="10" t="s">
        <v>810</v>
      </c>
      <c r="G74" s="59">
        <v>299.14</v>
      </c>
      <c r="H74" s="10" t="s">
        <v>15</v>
      </c>
      <c r="I74" s="10" t="str">
        <f t="shared" si="0"/>
        <v>Merger / Acquisition</v>
      </c>
    </row>
    <row r="75" spans="2:9" x14ac:dyDescent="0.2">
      <c r="B75" s="30">
        <v>43404</v>
      </c>
      <c r="C75" s="25" t="s">
        <v>811</v>
      </c>
      <c r="D75" s="10" t="s">
        <v>12</v>
      </c>
      <c r="E75" s="10" t="s">
        <v>382</v>
      </c>
      <c r="F75" s="10" t="s">
        <v>12</v>
      </c>
      <c r="G75" s="59" t="s">
        <v>12</v>
      </c>
      <c r="H75" s="10" t="s">
        <v>17</v>
      </c>
      <c r="I75" s="10" t="str">
        <f t="shared" si="0"/>
        <v>Merger / Acquisition</v>
      </c>
    </row>
    <row r="76" spans="2:9" x14ac:dyDescent="0.2">
      <c r="B76" s="30">
        <v>43404</v>
      </c>
      <c r="C76" s="25" t="s">
        <v>812</v>
      </c>
      <c r="D76" s="10" t="s">
        <v>12</v>
      </c>
      <c r="E76" s="10" t="s">
        <v>813</v>
      </c>
      <c r="F76" s="10" t="s">
        <v>814</v>
      </c>
      <c r="G76" s="59">
        <v>400</v>
      </c>
      <c r="H76" s="10" t="s">
        <v>457</v>
      </c>
      <c r="I76" s="10" t="str">
        <f t="shared" si="0"/>
        <v>Merger / Acquisition</v>
      </c>
    </row>
    <row r="77" spans="2:9" x14ac:dyDescent="0.2">
      <c r="B77" s="30">
        <v>43403</v>
      </c>
      <c r="C77" s="25" t="s">
        <v>815</v>
      </c>
      <c r="D77" s="10" t="s">
        <v>12</v>
      </c>
      <c r="E77" s="10" t="s">
        <v>742</v>
      </c>
      <c r="F77" s="10" t="s">
        <v>12</v>
      </c>
      <c r="G77" s="59" t="s">
        <v>12</v>
      </c>
      <c r="H77" s="10" t="s">
        <v>17</v>
      </c>
      <c r="I77" s="10" t="str">
        <f t="shared" si="0"/>
        <v>Merger / Acquisition</v>
      </c>
    </row>
    <row r="78" spans="2:9" x14ac:dyDescent="0.2">
      <c r="B78" s="30">
        <v>43398</v>
      </c>
      <c r="C78" s="25" t="s">
        <v>816</v>
      </c>
      <c r="D78" s="10" t="s">
        <v>817</v>
      </c>
      <c r="E78" s="10" t="s">
        <v>29</v>
      </c>
      <c r="F78" s="10" t="s">
        <v>12</v>
      </c>
      <c r="G78" s="59" t="s">
        <v>12</v>
      </c>
      <c r="H78" s="10" t="s">
        <v>19</v>
      </c>
      <c r="I78" s="10" t="str">
        <f t="shared" si="0"/>
        <v>Add-on</v>
      </c>
    </row>
    <row r="79" spans="2:9" x14ac:dyDescent="0.2">
      <c r="B79" s="30">
        <v>43396</v>
      </c>
      <c r="C79" s="25" t="s">
        <v>818</v>
      </c>
      <c r="D79" s="10" t="s">
        <v>819</v>
      </c>
      <c r="E79" s="10" t="s">
        <v>208</v>
      </c>
      <c r="F79" s="10" t="s">
        <v>12</v>
      </c>
      <c r="G79" s="59" t="s">
        <v>12</v>
      </c>
      <c r="H79" s="10" t="s">
        <v>17</v>
      </c>
      <c r="I79" s="10" t="str">
        <f t="shared" si="0"/>
        <v>Add-on</v>
      </c>
    </row>
    <row r="80" spans="2:9" x14ac:dyDescent="0.2">
      <c r="B80" s="30">
        <v>43396</v>
      </c>
      <c r="C80" s="25" t="s">
        <v>820</v>
      </c>
      <c r="D80" s="10" t="s">
        <v>12</v>
      </c>
      <c r="E80" s="10" t="s">
        <v>821</v>
      </c>
      <c r="F80" s="10" t="s">
        <v>148</v>
      </c>
      <c r="G80" s="59" t="s">
        <v>12</v>
      </c>
      <c r="H80" s="10" t="s">
        <v>18</v>
      </c>
      <c r="I80" s="10" t="str">
        <f t="shared" si="0"/>
        <v>Merger / Acquisition</v>
      </c>
    </row>
    <row r="81" spans="2:9" x14ac:dyDescent="0.2">
      <c r="B81" s="30">
        <v>43392</v>
      </c>
      <c r="C81" s="25" t="s">
        <v>822</v>
      </c>
      <c r="D81" s="10" t="s">
        <v>12</v>
      </c>
      <c r="E81" s="10" t="s">
        <v>823</v>
      </c>
      <c r="F81" s="10" t="s">
        <v>824</v>
      </c>
      <c r="G81" s="59" t="s">
        <v>12</v>
      </c>
      <c r="H81" s="10" t="s">
        <v>17</v>
      </c>
      <c r="I81" s="10" t="str">
        <f t="shared" si="0"/>
        <v>Merger / Acquisition</v>
      </c>
    </row>
    <row r="82" spans="2:9" x14ac:dyDescent="0.2">
      <c r="B82" s="30">
        <v>43391</v>
      </c>
      <c r="C82" s="25" t="s">
        <v>825</v>
      </c>
      <c r="D82" s="10" t="s">
        <v>651</v>
      </c>
      <c r="E82" s="10" t="s">
        <v>283</v>
      </c>
      <c r="F82" s="10" t="s">
        <v>12</v>
      </c>
      <c r="G82" s="59" t="s">
        <v>12</v>
      </c>
      <c r="H82" s="10" t="s">
        <v>17</v>
      </c>
      <c r="I82" s="10" t="str">
        <f t="shared" si="0"/>
        <v>Add-on</v>
      </c>
    </row>
    <row r="83" spans="2:9" x14ac:dyDescent="0.2">
      <c r="B83" s="30">
        <v>43391</v>
      </c>
      <c r="C83" s="25" t="s">
        <v>826</v>
      </c>
      <c r="D83" s="10" t="s">
        <v>12</v>
      </c>
      <c r="E83" s="10" t="s">
        <v>827</v>
      </c>
      <c r="F83" s="10" t="s">
        <v>12</v>
      </c>
      <c r="G83" s="59" t="s">
        <v>12</v>
      </c>
      <c r="H83" s="10" t="s">
        <v>17</v>
      </c>
      <c r="I83" s="10" t="str">
        <f t="shared" si="0"/>
        <v>Merger / Acquisition</v>
      </c>
    </row>
    <row r="84" spans="2:9" x14ac:dyDescent="0.2">
      <c r="B84" s="30">
        <v>43390</v>
      </c>
      <c r="C84" s="25" t="s">
        <v>828</v>
      </c>
      <c r="D84" s="10" t="s">
        <v>829</v>
      </c>
      <c r="E84" s="10" t="s">
        <v>317</v>
      </c>
      <c r="F84" s="10" t="s">
        <v>12</v>
      </c>
      <c r="G84" s="59" t="s">
        <v>12</v>
      </c>
      <c r="H84" s="10" t="s">
        <v>18</v>
      </c>
      <c r="I84" s="10" t="str">
        <f t="shared" si="0"/>
        <v>Add-on</v>
      </c>
    </row>
    <row r="85" spans="2:9" x14ac:dyDescent="0.2">
      <c r="B85" s="30">
        <v>43390</v>
      </c>
      <c r="C85" s="25" t="s">
        <v>830</v>
      </c>
      <c r="D85" s="10" t="s">
        <v>831</v>
      </c>
      <c r="E85" s="10" t="s">
        <v>103</v>
      </c>
      <c r="F85" s="10" t="s">
        <v>12</v>
      </c>
      <c r="G85" s="59" t="s">
        <v>12</v>
      </c>
      <c r="H85" s="10" t="s">
        <v>17</v>
      </c>
      <c r="I85" s="10" t="str">
        <f t="shared" si="0"/>
        <v>Add-on</v>
      </c>
    </row>
    <row r="86" spans="2:9" ht="26" x14ac:dyDescent="0.2">
      <c r="B86" s="30">
        <v>43390</v>
      </c>
      <c r="C86" s="25" t="s">
        <v>832</v>
      </c>
      <c r="D86" s="10" t="s">
        <v>630</v>
      </c>
      <c r="E86" s="10" t="s">
        <v>833</v>
      </c>
      <c r="F86" s="10" t="s">
        <v>12</v>
      </c>
      <c r="G86" s="59" t="s">
        <v>12</v>
      </c>
      <c r="H86" s="10" t="s">
        <v>17</v>
      </c>
      <c r="I86" s="10" t="str">
        <f t="shared" si="0"/>
        <v>Add-on</v>
      </c>
    </row>
    <row r="87" spans="2:9" x14ac:dyDescent="0.2">
      <c r="B87" s="30">
        <v>43389</v>
      </c>
      <c r="C87" s="25" t="s">
        <v>834</v>
      </c>
      <c r="D87" s="10" t="s">
        <v>835</v>
      </c>
      <c r="E87" s="10" t="s">
        <v>12</v>
      </c>
      <c r="F87" s="10" t="s">
        <v>836</v>
      </c>
      <c r="G87" s="59" t="s">
        <v>12</v>
      </c>
      <c r="H87" s="10" t="s">
        <v>36</v>
      </c>
      <c r="I87" s="10" t="str">
        <f t="shared" si="0"/>
        <v>Merger / Acquisition</v>
      </c>
    </row>
    <row r="88" spans="2:9" x14ac:dyDescent="0.2">
      <c r="B88" s="30">
        <v>43389</v>
      </c>
      <c r="C88" s="25" t="s">
        <v>837</v>
      </c>
      <c r="D88" s="10" t="s">
        <v>12</v>
      </c>
      <c r="E88" s="10" t="s">
        <v>222</v>
      </c>
      <c r="F88" s="10" t="s">
        <v>12</v>
      </c>
      <c r="G88" s="59" t="s">
        <v>12</v>
      </c>
      <c r="H88" s="10" t="s">
        <v>36</v>
      </c>
      <c r="I88" s="10" t="str">
        <f t="shared" si="0"/>
        <v>Merger / Acquisition</v>
      </c>
    </row>
    <row r="89" spans="2:9" x14ac:dyDescent="0.2">
      <c r="B89" s="30">
        <v>43388</v>
      </c>
      <c r="C89" s="25" t="s">
        <v>838</v>
      </c>
      <c r="D89" s="10" t="s">
        <v>839</v>
      </c>
      <c r="E89" s="10" t="s">
        <v>757</v>
      </c>
      <c r="F89" s="10" t="s">
        <v>12</v>
      </c>
      <c r="G89" s="59" t="s">
        <v>12</v>
      </c>
      <c r="H89" s="10" t="s">
        <v>17</v>
      </c>
      <c r="I89" s="10" t="str">
        <f t="shared" si="0"/>
        <v>Add-on</v>
      </c>
    </row>
    <row r="90" spans="2:9" x14ac:dyDescent="0.2">
      <c r="B90" s="30">
        <v>43385</v>
      </c>
      <c r="C90" s="25" t="s">
        <v>840</v>
      </c>
      <c r="D90" s="10" t="s">
        <v>831</v>
      </c>
      <c r="E90" s="10" t="s">
        <v>103</v>
      </c>
      <c r="F90" s="10" t="s">
        <v>12</v>
      </c>
      <c r="G90" s="59" t="s">
        <v>12</v>
      </c>
      <c r="H90" s="10" t="s">
        <v>17</v>
      </c>
      <c r="I90" s="10" t="str">
        <f t="shared" si="0"/>
        <v>Add-on</v>
      </c>
    </row>
    <row r="91" spans="2:9" x14ac:dyDescent="0.2">
      <c r="B91" s="30">
        <v>43384</v>
      </c>
      <c r="C91" s="25" t="s">
        <v>841</v>
      </c>
      <c r="D91" s="10" t="s">
        <v>12</v>
      </c>
      <c r="E91" s="10" t="s">
        <v>78</v>
      </c>
      <c r="F91" s="10" t="s">
        <v>12</v>
      </c>
      <c r="G91" s="59" t="s">
        <v>12</v>
      </c>
      <c r="H91" s="10" t="s">
        <v>17</v>
      </c>
      <c r="I91" s="10" t="str">
        <f t="shared" si="0"/>
        <v>Merger / Acquisition</v>
      </c>
    </row>
    <row r="92" spans="2:9" x14ac:dyDescent="0.2">
      <c r="B92" s="30">
        <v>43384</v>
      </c>
      <c r="C92" s="25" t="s">
        <v>842</v>
      </c>
      <c r="D92" s="10" t="s">
        <v>12</v>
      </c>
      <c r="E92" s="10" t="s">
        <v>843</v>
      </c>
      <c r="F92" s="10" t="s">
        <v>844</v>
      </c>
      <c r="G92" s="59">
        <v>444.35649999999998</v>
      </c>
      <c r="H92" s="10" t="s">
        <v>457</v>
      </c>
      <c r="I92" s="10" t="str">
        <f t="shared" si="0"/>
        <v>Merger / Acquisition</v>
      </c>
    </row>
    <row r="93" spans="2:9" x14ac:dyDescent="0.2">
      <c r="B93" s="30">
        <v>43382</v>
      </c>
      <c r="C93" s="25" t="s">
        <v>845</v>
      </c>
      <c r="D93" s="10" t="s">
        <v>12</v>
      </c>
      <c r="E93" s="10" t="s">
        <v>78</v>
      </c>
      <c r="F93" s="10" t="s">
        <v>12</v>
      </c>
      <c r="G93" s="59" t="s">
        <v>12</v>
      </c>
      <c r="H93" s="10" t="s">
        <v>17</v>
      </c>
      <c r="I93" s="10" t="str">
        <f t="shared" si="0"/>
        <v>Merger / Acquisition</v>
      </c>
    </row>
    <row r="94" spans="2:9" x14ac:dyDescent="0.2">
      <c r="B94" s="30">
        <v>43382</v>
      </c>
      <c r="C94" s="25" t="s">
        <v>846</v>
      </c>
      <c r="D94" s="10" t="s">
        <v>12</v>
      </c>
      <c r="E94" s="10" t="s">
        <v>78</v>
      </c>
      <c r="F94" s="10" t="s">
        <v>12</v>
      </c>
      <c r="G94" s="59" t="s">
        <v>12</v>
      </c>
      <c r="H94" s="10" t="s">
        <v>17</v>
      </c>
      <c r="I94" s="10" t="str">
        <f t="shared" si="0"/>
        <v>Merger / Acquisition</v>
      </c>
    </row>
    <row r="95" spans="2:9" x14ac:dyDescent="0.2">
      <c r="B95" s="30">
        <v>43381</v>
      </c>
      <c r="C95" s="25" t="s">
        <v>847</v>
      </c>
      <c r="D95" s="10" t="s">
        <v>848</v>
      </c>
      <c r="E95" s="10" t="s">
        <v>849</v>
      </c>
      <c r="F95" s="10" t="s">
        <v>12</v>
      </c>
      <c r="G95" s="59" t="s">
        <v>12</v>
      </c>
      <c r="H95" s="10" t="s">
        <v>17</v>
      </c>
      <c r="I95" s="10" t="str">
        <f t="shared" si="0"/>
        <v>Add-on</v>
      </c>
    </row>
    <row r="96" spans="2:9" x14ac:dyDescent="0.2">
      <c r="B96" s="30">
        <v>43381</v>
      </c>
      <c r="C96" s="25" t="s">
        <v>850</v>
      </c>
      <c r="D96" s="10" t="s">
        <v>12</v>
      </c>
      <c r="E96" s="10" t="s">
        <v>22</v>
      </c>
      <c r="F96" s="10" t="s">
        <v>12</v>
      </c>
      <c r="G96" s="59" t="s">
        <v>12</v>
      </c>
      <c r="H96" s="10" t="s">
        <v>17</v>
      </c>
      <c r="I96" s="10" t="str">
        <f t="shared" si="0"/>
        <v>Merger / Acquisition</v>
      </c>
    </row>
    <row r="97" spans="2:9" x14ac:dyDescent="0.2">
      <c r="B97" s="30">
        <v>43378</v>
      </c>
      <c r="C97" s="25" t="s">
        <v>851</v>
      </c>
      <c r="D97" s="10" t="s">
        <v>852</v>
      </c>
      <c r="E97" s="10" t="s">
        <v>497</v>
      </c>
      <c r="F97" s="10" t="s">
        <v>12</v>
      </c>
      <c r="G97" s="59" t="s">
        <v>12</v>
      </c>
      <c r="H97" s="10" t="s">
        <v>17</v>
      </c>
      <c r="I97" s="10" t="str">
        <f t="shared" si="0"/>
        <v>Add-on</v>
      </c>
    </row>
    <row r="98" spans="2:9" x14ac:dyDescent="0.2">
      <c r="B98" s="30">
        <v>43377</v>
      </c>
      <c r="C98" s="25" t="s">
        <v>853</v>
      </c>
      <c r="D98" s="10" t="s">
        <v>224</v>
      </c>
      <c r="E98" s="10" t="s">
        <v>99</v>
      </c>
      <c r="F98" s="10" t="s">
        <v>12</v>
      </c>
      <c r="G98" s="59" t="s">
        <v>12</v>
      </c>
      <c r="H98" s="10" t="s">
        <v>17</v>
      </c>
      <c r="I98" s="10" t="str">
        <f t="shared" si="0"/>
        <v>Add-on</v>
      </c>
    </row>
    <row r="99" spans="2:9" x14ac:dyDescent="0.2">
      <c r="B99" s="30">
        <v>43375</v>
      </c>
      <c r="C99" s="25" t="s">
        <v>854</v>
      </c>
      <c r="D99" s="10" t="s">
        <v>855</v>
      </c>
      <c r="E99" s="10" t="s">
        <v>856</v>
      </c>
      <c r="F99" s="10" t="s">
        <v>12</v>
      </c>
      <c r="G99" s="59" t="s">
        <v>12</v>
      </c>
      <c r="H99" s="10" t="s">
        <v>17</v>
      </c>
      <c r="I99" s="10" t="str">
        <f t="shared" si="0"/>
        <v>Add-on</v>
      </c>
    </row>
    <row r="100" spans="2:9" x14ac:dyDescent="0.2">
      <c r="B100" s="30">
        <v>43375</v>
      </c>
      <c r="C100" s="25" t="s">
        <v>857</v>
      </c>
      <c r="D100" s="10" t="s">
        <v>12</v>
      </c>
      <c r="E100" s="10" t="s">
        <v>68</v>
      </c>
      <c r="F100" s="10" t="s">
        <v>12</v>
      </c>
      <c r="G100" s="59" t="s">
        <v>12</v>
      </c>
      <c r="H100" s="10" t="s">
        <v>15</v>
      </c>
      <c r="I100" s="10" t="str">
        <f t="shared" si="0"/>
        <v>Merger / Acquisition</v>
      </c>
    </row>
    <row r="101" spans="2:9" ht="26" x14ac:dyDescent="0.2">
      <c r="B101" s="30">
        <v>43374</v>
      </c>
      <c r="C101" s="25" t="s">
        <v>858</v>
      </c>
      <c r="D101" s="10" t="s">
        <v>859</v>
      </c>
      <c r="E101" s="10" t="s">
        <v>219</v>
      </c>
      <c r="F101" s="10" t="s">
        <v>860</v>
      </c>
      <c r="G101" s="59" t="s">
        <v>12</v>
      </c>
      <c r="H101" s="10" t="s">
        <v>17</v>
      </c>
      <c r="I101" s="10" t="str">
        <f t="shared" si="0"/>
        <v>Add-on</v>
      </c>
    </row>
    <row r="102" spans="2:9" x14ac:dyDescent="0.2">
      <c r="B102" s="30">
        <v>43374</v>
      </c>
      <c r="C102" s="25" t="s">
        <v>861</v>
      </c>
      <c r="D102" s="10" t="s">
        <v>862</v>
      </c>
      <c r="E102" s="10" t="s">
        <v>103</v>
      </c>
      <c r="F102" s="10" t="s">
        <v>12</v>
      </c>
      <c r="G102" s="59" t="s">
        <v>12</v>
      </c>
      <c r="H102" s="10" t="s">
        <v>17</v>
      </c>
      <c r="I102" s="10" t="str">
        <f t="shared" si="0"/>
        <v>Add-on</v>
      </c>
    </row>
  </sheetData>
  <autoFilter ref="B7:I102" xr:uid="{00000000-0009-0000-0000-000003000000}">
    <sortState xmlns:xlrd2="http://schemas.microsoft.com/office/spreadsheetml/2017/richdata2" ref="B8:I266">
      <sortCondition descending="1" ref="B7:B280"/>
    </sortState>
  </autoFilter>
  <conditionalFormatting sqref="B8:I9 B10 B12:H12 B13:I15 B17:I17 B19:I19 B25:I28 B30:I31 B34:I34 B42:I42 B41:E41 G41:I41 B48:C48 F48:I48 B52:I52 B57:I57 B59:I60 B64:I65 B73:I74 B71:E71 G71:I71 B76:I76 B80:I80 B91:I92 B86:C86 F86:G86 I86 B96:I96 B98:I98 B100:I100 B102:I102 B62:I62">
    <cfRule type="expression" dxfId="113" priority="114">
      <formula>$I8 = "Add-on"</formula>
    </cfRule>
  </conditionalFormatting>
  <conditionalFormatting sqref="B10:I10">
    <cfRule type="expression" dxfId="112" priority="113">
      <formula>$I10 = "Add-on"</formula>
    </cfRule>
  </conditionalFormatting>
  <conditionalFormatting sqref="B11:I11 I12">
    <cfRule type="expression" dxfId="111" priority="112">
      <formula>$I11 = "Add-on"</formula>
    </cfRule>
  </conditionalFormatting>
  <conditionalFormatting sqref="B16:F16 H16:I16">
    <cfRule type="expression" dxfId="110" priority="111">
      <formula>$I16 = "Add-on"</formula>
    </cfRule>
  </conditionalFormatting>
  <conditionalFormatting sqref="G16">
    <cfRule type="expression" dxfId="109" priority="110">
      <formula>$I16 = "Add-on"</formula>
    </cfRule>
  </conditionalFormatting>
  <conditionalFormatting sqref="B18:I18">
    <cfRule type="expression" dxfId="108" priority="109">
      <formula>$I18 = "Add-on"</formula>
    </cfRule>
  </conditionalFormatting>
  <conditionalFormatting sqref="B21:E21 H21:I21">
    <cfRule type="expression" dxfId="107" priority="108">
      <formula>$I21 = "Add-on"</formula>
    </cfRule>
  </conditionalFormatting>
  <conditionalFormatting sqref="F21:G21">
    <cfRule type="expression" dxfId="106" priority="107">
      <formula>$I21 = "Add-on"</formula>
    </cfRule>
  </conditionalFormatting>
  <conditionalFormatting sqref="B20:E20 H20:I20">
    <cfRule type="expression" dxfId="105" priority="106">
      <formula>$I20 = "Add-on"</formula>
    </cfRule>
  </conditionalFormatting>
  <conditionalFormatting sqref="F20:G20">
    <cfRule type="expression" dxfId="104" priority="105">
      <formula>$I20 = "Add-on"</formula>
    </cfRule>
  </conditionalFormatting>
  <conditionalFormatting sqref="B23:E23 I23">
    <cfRule type="expression" dxfId="103" priority="104">
      <formula>$I23 = "Add-on"</formula>
    </cfRule>
  </conditionalFormatting>
  <conditionalFormatting sqref="B22:I22">
    <cfRule type="expression" dxfId="102" priority="103">
      <formula>$I22 = "Add-on"</formula>
    </cfRule>
  </conditionalFormatting>
  <conditionalFormatting sqref="H23">
    <cfRule type="expression" dxfId="101" priority="102">
      <formula>$I23 = "Add-on"</formula>
    </cfRule>
  </conditionalFormatting>
  <conditionalFormatting sqref="F23:G23">
    <cfRule type="expression" dxfId="100" priority="101">
      <formula>$I23 = "Add-on"</formula>
    </cfRule>
  </conditionalFormatting>
  <conditionalFormatting sqref="B24:E24 G24:I24">
    <cfRule type="expression" dxfId="99" priority="100">
      <formula>$I24 = "Add-on"</formula>
    </cfRule>
  </conditionalFormatting>
  <conditionalFormatting sqref="F24">
    <cfRule type="expression" dxfId="98" priority="99">
      <formula>$I24 = "Add-on"</formula>
    </cfRule>
  </conditionalFormatting>
  <conditionalFormatting sqref="B29:I29">
    <cfRule type="expression" dxfId="97" priority="98">
      <formula>$I29 = "Add-on"</formula>
    </cfRule>
  </conditionalFormatting>
  <conditionalFormatting sqref="B32:I32">
    <cfRule type="expression" dxfId="96" priority="97">
      <formula>$I32 = "Add-on"</formula>
    </cfRule>
  </conditionalFormatting>
  <conditionalFormatting sqref="B33:I33">
    <cfRule type="expression" dxfId="95" priority="96">
      <formula>$I33 = "Add-on"</formula>
    </cfRule>
  </conditionalFormatting>
  <conditionalFormatting sqref="F36">
    <cfRule type="expression" dxfId="94" priority="94">
      <formula>$I36 = "Add-on"</formula>
    </cfRule>
  </conditionalFormatting>
  <conditionalFormatting sqref="B36:E36 G36:I36">
    <cfRule type="expression" dxfId="93" priority="95">
      <formula>$I36 = "Add-on"</formula>
    </cfRule>
  </conditionalFormatting>
  <conditionalFormatting sqref="D35:E35">
    <cfRule type="expression" dxfId="92" priority="91">
      <formula>$I35 = "Add-on"</formula>
    </cfRule>
  </conditionalFormatting>
  <conditionalFormatting sqref="F35">
    <cfRule type="expression" dxfId="91" priority="92">
      <formula>$I35 = "Add-on"</formula>
    </cfRule>
  </conditionalFormatting>
  <conditionalFormatting sqref="B35:C35 G35:I35">
    <cfRule type="expression" dxfId="90" priority="93">
      <formula>$I35 = "Add-on"</formula>
    </cfRule>
  </conditionalFormatting>
  <conditionalFormatting sqref="F37">
    <cfRule type="expression" dxfId="89" priority="89">
      <formula>$I37 = "Add-on"</formula>
    </cfRule>
  </conditionalFormatting>
  <conditionalFormatting sqref="B37:E37 G37:I37">
    <cfRule type="expression" dxfId="88" priority="90">
      <formula>$I37 = "Add-on"</formula>
    </cfRule>
  </conditionalFormatting>
  <conditionalFormatting sqref="F38">
    <cfRule type="expression" dxfId="87" priority="87">
      <formula>$I38 = "Add-on"</formula>
    </cfRule>
  </conditionalFormatting>
  <conditionalFormatting sqref="B38:E38 G38:I38">
    <cfRule type="expression" dxfId="86" priority="88">
      <formula>$I38 = "Add-on"</formula>
    </cfRule>
  </conditionalFormatting>
  <conditionalFormatting sqref="D39:E39">
    <cfRule type="expression" dxfId="85" priority="85">
      <formula>$I39 = "Add-on"</formula>
    </cfRule>
  </conditionalFormatting>
  <conditionalFormatting sqref="B39:C39 F39:I39">
    <cfRule type="expression" dxfId="84" priority="86">
      <formula>$I39 = "Add-on"</formula>
    </cfRule>
  </conditionalFormatting>
  <conditionalFormatting sqref="F41">
    <cfRule type="expression" dxfId="83" priority="83">
      <formula>$I41 = "Add-on"</formula>
    </cfRule>
  </conditionalFormatting>
  <conditionalFormatting sqref="B40:I40">
    <cfRule type="expression" dxfId="82" priority="84">
      <formula>$I40 = "Add-on"</formula>
    </cfRule>
  </conditionalFormatting>
  <conditionalFormatting sqref="B45:C45 F45:G45 I45">
    <cfRule type="expression" dxfId="81" priority="82">
      <formula>$I45 = "Add-on"</formula>
    </cfRule>
  </conditionalFormatting>
  <conditionalFormatting sqref="H45">
    <cfRule type="expression" dxfId="80" priority="79">
      <formula>$I45 = "Add-on"</formula>
    </cfRule>
  </conditionalFormatting>
  <conditionalFormatting sqref="B43:I43">
    <cfRule type="expression" dxfId="79" priority="81">
      <formula>$I43 = "Add-on"</formula>
    </cfRule>
  </conditionalFormatting>
  <conditionalFormatting sqref="D45:E45">
    <cfRule type="expression" dxfId="78" priority="80">
      <formula>$I45 = "Add-on"</formula>
    </cfRule>
  </conditionalFormatting>
  <conditionalFormatting sqref="H44">
    <cfRule type="expression" dxfId="77" priority="76">
      <formula>$I44 = "Add-on"</formula>
    </cfRule>
  </conditionalFormatting>
  <conditionalFormatting sqref="B44:C44 F44:G44 I44">
    <cfRule type="expression" dxfId="76" priority="78">
      <formula>$I44 = "Add-on"</formula>
    </cfRule>
  </conditionalFormatting>
  <conditionalFormatting sqref="E46">
    <cfRule type="expression" dxfId="75" priority="74">
      <formula>$I46 = "Add-on"</formula>
    </cfRule>
  </conditionalFormatting>
  <conditionalFormatting sqref="D44:E44">
    <cfRule type="expression" dxfId="74" priority="77">
      <formula>$I44 = "Add-on"</formula>
    </cfRule>
  </conditionalFormatting>
  <conditionalFormatting sqref="B46:D46 F46 H46:I46">
    <cfRule type="expression" dxfId="73" priority="75">
      <formula>$I46 = "Add-on"</formula>
    </cfRule>
  </conditionalFormatting>
  <conditionalFormatting sqref="D48:E48">
    <cfRule type="expression" dxfId="72" priority="72">
      <formula>$I48 = "Add-on"</formula>
    </cfRule>
  </conditionalFormatting>
  <conditionalFormatting sqref="B47:I47">
    <cfRule type="expression" dxfId="71" priority="73">
      <formula>$I47 = "Add-on"</formula>
    </cfRule>
  </conditionalFormatting>
  <conditionalFormatting sqref="B49:I49">
    <cfRule type="expression" dxfId="70" priority="71">
      <formula>$I49 = "Add-on"</formula>
    </cfRule>
  </conditionalFormatting>
  <conditionalFormatting sqref="B50:I50 F51">
    <cfRule type="expression" dxfId="69" priority="70">
      <formula>$I50 = "Add-on"</formula>
    </cfRule>
  </conditionalFormatting>
  <conditionalFormatting sqref="H51">
    <cfRule type="expression" dxfId="68" priority="67">
      <formula>$I51 = "Add-on"</formula>
    </cfRule>
  </conditionalFormatting>
  <conditionalFormatting sqref="B51:C51 G51 I51">
    <cfRule type="expression" dxfId="67" priority="69">
      <formula>$I51 = "Add-on"</formula>
    </cfRule>
  </conditionalFormatting>
  <conditionalFormatting sqref="D51:E51">
    <cfRule type="expression" dxfId="66" priority="68">
      <formula>$I51 = "Add-on"</formula>
    </cfRule>
  </conditionalFormatting>
  <conditionalFormatting sqref="C58:I58">
    <cfRule type="expression" dxfId="65" priority="65">
      <formula>$I58 = "Add-on"</formula>
    </cfRule>
  </conditionalFormatting>
  <conditionalFormatting sqref="B58">
    <cfRule type="expression" dxfId="64" priority="66">
      <formula>$I58 = "Add-on"</formula>
    </cfRule>
  </conditionalFormatting>
  <conditionalFormatting sqref="G46">
    <cfRule type="expression" dxfId="63" priority="64">
      <formula>$I46 = "Add-on"</formula>
    </cfRule>
  </conditionalFormatting>
  <conditionalFormatting sqref="B54:I54">
    <cfRule type="expression" dxfId="62" priority="63">
      <formula>$I54 = "Add-on"</formula>
    </cfRule>
  </conditionalFormatting>
  <conditionalFormatting sqref="B53:I53">
    <cfRule type="expression" dxfId="61" priority="62">
      <formula>$I53 = "Add-on"</formula>
    </cfRule>
  </conditionalFormatting>
  <conditionalFormatting sqref="B55:C55 F55:I55">
    <cfRule type="expression" dxfId="60" priority="61">
      <formula>$I55 = "Add-on"</formula>
    </cfRule>
  </conditionalFormatting>
  <conditionalFormatting sqref="D55:E55">
    <cfRule type="expression" dxfId="59" priority="60">
      <formula>$I55 = "Add-on"</formula>
    </cfRule>
  </conditionalFormatting>
  <conditionalFormatting sqref="B56:G56 I56">
    <cfRule type="expression" dxfId="58" priority="59">
      <formula>$I56 = "Add-on"</formula>
    </cfRule>
  </conditionalFormatting>
  <conditionalFormatting sqref="H56">
    <cfRule type="expression" dxfId="57" priority="58">
      <formula>$I56 = "Add-on"</formula>
    </cfRule>
  </conditionalFormatting>
  <conditionalFormatting sqref="B61:E61 G61:I61">
    <cfRule type="expression" dxfId="56" priority="57">
      <formula>$I61 = "Add-on"</formula>
    </cfRule>
  </conditionalFormatting>
  <conditionalFormatting sqref="F61">
    <cfRule type="expression" dxfId="55" priority="56">
      <formula>$I61 = "Add-on"</formula>
    </cfRule>
  </conditionalFormatting>
  <conditionalFormatting sqref="B63:G63 I63">
    <cfRule type="expression" dxfId="54" priority="55">
      <formula>$I63 = "Add-on"</formula>
    </cfRule>
  </conditionalFormatting>
  <conditionalFormatting sqref="H63">
    <cfRule type="expression" dxfId="53" priority="54">
      <formula>$I63 = "Add-on"</formula>
    </cfRule>
  </conditionalFormatting>
  <conditionalFormatting sqref="B66:E66 G66:I66">
    <cfRule type="expression" dxfId="52" priority="53">
      <formula>$I66 = "Add-on"</formula>
    </cfRule>
  </conditionalFormatting>
  <conditionalFormatting sqref="F66">
    <cfRule type="expression" dxfId="51" priority="52">
      <formula>$I66 = "Add-on"</formula>
    </cfRule>
  </conditionalFormatting>
  <conditionalFormatting sqref="B67:E67 G67 I67">
    <cfRule type="expression" dxfId="50" priority="51">
      <formula>$I67 = "Add-on"</formula>
    </cfRule>
  </conditionalFormatting>
  <conditionalFormatting sqref="F67">
    <cfRule type="expression" dxfId="49" priority="50">
      <formula>$I67 = "Add-on"</formula>
    </cfRule>
  </conditionalFormatting>
  <conditionalFormatting sqref="H67">
    <cfRule type="expression" dxfId="48" priority="49">
      <formula>$I67 = "Add-on"</formula>
    </cfRule>
  </conditionalFormatting>
  <conditionalFormatting sqref="B68:I68">
    <cfRule type="expression" dxfId="47" priority="48">
      <formula>$I68 = "Add-on"</formula>
    </cfRule>
  </conditionalFormatting>
  <conditionalFormatting sqref="B69:I69">
    <cfRule type="expression" dxfId="46" priority="47">
      <formula>$I69 = "Add-on"</formula>
    </cfRule>
  </conditionalFormatting>
  <conditionalFormatting sqref="F71">
    <cfRule type="expression" dxfId="45" priority="46">
      <formula>$I71 = "Add-on"</formula>
    </cfRule>
  </conditionalFormatting>
  <conditionalFormatting sqref="B70:D70 G70:I70">
    <cfRule type="expression" dxfId="44" priority="45">
      <formula>$I70 = "Add-on"</formula>
    </cfRule>
  </conditionalFormatting>
  <conditionalFormatting sqref="F70">
    <cfRule type="expression" dxfId="43" priority="44">
      <formula>$I70 = "Add-on"</formula>
    </cfRule>
  </conditionalFormatting>
  <conditionalFormatting sqref="E70">
    <cfRule type="expression" dxfId="42" priority="43">
      <formula>$I70 = "Add-on"</formula>
    </cfRule>
  </conditionalFormatting>
  <conditionalFormatting sqref="B72:I72">
    <cfRule type="expression" dxfId="41" priority="42">
      <formula>$I72 = "Add-on"</formula>
    </cfRule>
  </conditionalFormatting>
  <conditionalFormatting sqref="B75:E75 I75">
    <cfRule type="expression" dxfId="40" priority="41">
      <formula>$I75 = "Add-on"</formula>
    </cfRule>
  </conditionalFormatting>
  <conditionalFormatting sqref="F75">
    <cfRule type="expression" dxfId="39" priority="40">
      <formula>$I75 = "Add-on"</formula>
    </cfRule>
  </conditionalFormatting>
  <conditionalFormatting sqref="G75">
    <cfRule type="expression" dxfId="38" priority="39">
      <formula>$I75 = "Add-on"</formula>
    </cfRule>
  </conditionalFormatting>
  <conditionalFormatting sqref="H75">
    <cfRule type="expression" dxfId="37" priority="38">
      <formula>$I75 = "Add-on"</formula>
    </cfRule>
  </conditionalFormatting>
  <conditionalFormatting sqref="B77:E77 G77 I77">
    <cfRule type="expression" dxfId="36" priority="37">
      <formula>$I77 = "Add-on"</formula>
    </cfRule>
  </conditionalFormatting>
  <conditionalFormatting sqref="F77">
    <cfRule type="expression" dxfId="35" priority="36">
      <formula>$I77 = "Add-on"</formula>
    </cfRule>
  </conditionalFormatting>
  <conditionalFormatting sqref="H77">
    <cfRule type="expression" dxfId="34" priority="35">
      <formula>$I77 = "Add-on"</formula>
    </cfRule>
  </conditionalFormatting>
  <conditionalFormatting sqref="B78:E78 G78:I78">
    <cfRule type="expression" dxfId="33" priority="34">
      <formula>$I78 = "Add-on"</formula>
    </cfRule>
  </conditionalFormatting>
  <conditionalFormatting sqref="F78">
    <cfRule type="expression" dxfId="32" priority="33">
      <formula>$I78 = "Add-on"</formula>
    </cfRule>
  </conditionalFormatting>
  <conditionalFormatting sqref="B79:E79 G79 I79">
    <cfRule type="expression" dxfId="31" priority="32">
      <formula>$I79 = "Add-on"</formula>
    </cfRule>
  </conditionalFormatting>
  <conditionalFormatting sqref="F79">
    <cfRule type="expression" dxfId="30" priority="31">
      <formula>$I79 = "Add-on"</formula>
    </cfRule>
  </conditionalFormatting>
  <conditionalFormatting sqref="H79">
    <cfRule type="expression" dxfId="29" priority="30">
      <formula>$I79 = "Add-on"</formula>
    </cfRule>
  </conditionalFormatting>
  <conditionalFormatting sqref="B81:I81">
    <cfRule type="expression" dxfId="28" priority="29">
      <formula>$I81 = "Add-on"</formula>
    </cfRule>
  </conditionalFormatting>
  <conditionalFormatting sqref="B82:I82">
    <cfRule type="expression" dxfId="27" priority="28">
      <formula>$I82 = "Add-on"</formula>
    </cfRule>
  </conditionalFormatting>
  <conditionalFormatting sqref="D86:E86">
    <cfRule type="expression" dxfId="26" priority="27">
      <formula>$I86 = "Add-on"</formula>
    </cfRule>
  </conditionalFormatting>
  <conditionalFormatting sqref="B83:C83 F83:I83">
    <cfRule type="expression" dxfId="25" priority="26">
      <formula>$I83 = "Add-on"</formula>
    </cfRule>
  </conditionalFormatting>
  <conditionalFormatting sqref="D83:E83">
    <cfRule type="expression" dxfId="24" priority="25">
      <formula>$I83 = "Add-on"</formula>
    </cfRule>
  </conditionalFormatting>
  <conditionalFormatting sqref="B84:C84 F84:I84">
    <cfRule type="expression" dxfId="23" priority="24">
      <formula>$I84 = "Add-on"</formula>
    </cfRule>
  </conditionalFormatting>
  <conditionalFormatting sqref="D84:E84">
    <cfRule type="expression" dxfId="22" priority="23">
      <formula>$I84 = "Add-on"</formula>
    </cfRule>
  </conditionalFormatting>
  <conditionalFormatting sqref="H86">
    <cfRule type="expression" dxfId="21" priority="22">
      <formula>$I86 = "Add-on"</formula>
    </cfRule>
  </conditionalFormatting>
  <conditionalFormatting sqref="B85:C85 F85:G85 I85">
    <cfRule type="expression" dxfId="20" priority="21">
      <formula>$I85 = "Add-on"</formula>
    </cfRule>
  </conditionalFormatting>
  <conditionalFormatting sqref="D85:E85">
    <cfRule type="expression" dxfId="19" priority="20">
      <formula>$I85 = "Add-on"</formula>
    </cfRule>
  </conditionalFormatting>
  <conditionalFormatting sqref="H85">
    <cfRule type="expression" dxfId="18" priority="19">
      <formula>$I85 = "Add-on"</formula>
    </cfRule>
  </conditionalFormatting>
  <conditionalFormatting sqref="B87:I87">
    <cfRule type="expression" dxfId="17" priority="18">
      <formula>$I87 = "Add-on"</formula>
    </cfRule>
  </conditionalFormatting>
  <conditionalFormatting sqref="B89:C89 F89:G89 I89">
    <cfRule type="expression" dxfId="16" priority="17">
      <formula>$I89 = "Add-on"</formula>
    </cfRule>
  </conditionalFormatting>
  <conditionalFormatting sqref="D89:E89">
    <cfRule type="expression" dxfId="15" priority="16">
      <formula>$I89 = "Add-on"</formula>
    </cfRule>
  </conditionalFormatting>
  <conditionalFormatting sqref="B88:C88 F88:G88 I88">
    <cfRule type="expression" dxfId="14" priority="15">
      <formula>$I88 = "Add-on"</formula>
    </cfRule>
  </conditionalFormatting>
  <conditionalFormatting sqref="H89">
    <cfRule type="expression" dxfId="13" priority="12">
      <formula>$I89 = "Add-on"</formula>
    </cfRule>
  </conditionalFormatting>
  <conditionalFormatting sqref="D88:E88">
    <cfRule type="expression" dxfId="12" priority="14">
      <formula>$I88 = "Add-on"</formula>
    </cfRule>
  </conditionalFormatting>
  <conditionalFormatting sqref="H88">
    <cfRule type="expression" dxfId="11" priority="13">
      <formula>$I88 = "Add-on"</formula>
    </cfRule>
  </conditionalFormatting>
  <conditionalFormatting sqref="B90:C90 F90:G90 I90">
    <cfRule type="expression" dxfId="10" priority="11">
      <formula>$I90 = "Add-on"</formula>
    </cfRule>
  </conditionalFormatting>
  <conditionalFormatting sqref="D90:E90">
    <cfRule type="expression" dxfId="9" priority="10">
      <formula>$I90 = "Add-on"</formula>
    </cfRule>
  </conditionalFormatting>
  <conditionalFormatting sqref="B93:I93">
    <cfRule type="expression" dxfId="8" priority="8">
      <formula>$I93 = "Add-on"</formula>
    </cfRule>
  </conditionalFormatting>
  <conditionalFormatting sqref="H90">
    <cfRule type="expression" dxfId="7" priority="9">
      <formula>$I90 = "Add-on"</formula>
    </cfRule>
  </conditionalFormatting>
  <conditionalFormatting sqref="B94:I94">
    <cfRule type="expression" dxfId="6" priority="7">
      <formula>$I94 = "Add-on"</formula>
    </cfRule>
  </conditionalFormatting>
  <conditionalFormatting sqref="B99:G99 I99">
    <cfRule type="expression" dxfId="5" priority="3">
      <formula>$I99 = "Add-on"</formula>
    </cfRule>
  </conditionalFormatting>
  <conditionalFormatting sqref="B95:G95 I95">
    <cfRule type="expression" dxfId="4" priority="6">
      <formula>$I95 = "Add-on"</formula>
    </cfRule>
  </conditionalFormatting>
  <conditionalFormatting sqref="H95">
    <cfRule type="expression" dxfId="3" priority="5">
      <formula>$I95 = "Add-on"</formula>
    </cfRule>
  </conditionalFormatting>
  <conditionalFormatting sqref="B97:I97">
    <cfRule type="expression" dxfId="2" priority="4">
      <formula>$I97 = "Add-on"</formula>
    </cfRule>
  </conditionalFormatting>
  <conditionalFormatting sqref="H99">
    <cfRule type="expression" dxfId="1" priority="2">
      <formula>$I99 = "Add-on"</formula>
    </cfRule>
  </conditionalFormatting>
  <conditionalFormatting sqref="B101:I101">
    <cfRule type="expression" dxfId="0" priority="1">
      <formula>$I101 = "Add-on"</formula>
    </cfRule>
  </conditionalFormatting>
  <pageMargins left="0.25" right="0.25" top="0.25" bottom="0.5" header="0" footer="0.25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1Q 2018</vt:lpstr>
      <vt:lpstr>2Q 2018</vt:lpstr>
      <vt:lpstr>3Q 2018</vt:lpstr>
      <vt:lpstr>4Q 2018</vt:lpstr>
      <vt:lpstr>'1Q 2018'!Print_Area</vt:lpstr>
      <vt:lpstr>'2Q 2018'!Print_Area</vt:lpstr>
      <vt:lpstr>'3Q 2018'!Print_Area</vt:lpstr>
      <vt:lpstr>'4Q 2018'!Print_Area</vt:lpstr>
      <vt:lpstr>'1Q 2018'!Print_Titles</vt:lpstr>
      <vt:lpstr>'2Q 2018'!Print_Titles</vt:lpstr>
      <vt:lpstr>'3Q 2018'!Print_Titles</vt:lpstr>
      <vt:lpstr>'4Q 2018'!Print_Titles</vt:lpstr>
    </vt:vector>
  </TitlesOfParts>
  <Company>Piper Jaffray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Valerius</dc:creator>
  <cp:lastModifiedBy>Leslie Thornbury</cp:lastModifiedBy>
  <cp:lastPrinted>2011-07-01T20:53:58Z</cp:lastPrinted>
  <dcterms:created xsi:type="dcterms:W3CDTF">2011-03-29T20:02:05Z</dcterms:created>
  <dcterms:modified xsi:type="dcterms:W3CDTF">2022-05-16T17:00:57Z</dcterms:modified>
</cp:coreProperties>
</file>