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lesliethornbury/Documents/HCPEA/Deal Trackers/"/>
    </mc:Choice>
  </mc:AlternateContent>
  <xr:revisionPtr revIDLastSave="0" documentId="8_{1B44A639-0D3B-724A-B56F-41A70AF6D475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Q1 2022" sheetId="1" r:id="rId1"/>
  </sheets>
  <externalReferences>
    <externalReference r:id="rId2"/>
  </externalReferences>
  <definedNames>
    <definedName name="_xlnm._FilterDatabase" localSheetId="0" hidden="1">'Q1 2022'!$B$7:$I$67</definedName>
    <definedName name="CIQWBGuid" hidden="1">"8a06f180-cffb-4dda-ad81-53fb2fc18c78"</definedName>
    <definedName name="CIQWBInfo" hidden="1">"{ ""CIQVersion"":""9.45.614.5792"" }"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44362.0744444444</definedName>
    <definedName name="IQ_NTM">6000</definedName>
    <definedName name="IQ_OPENED55" hidden="1">1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RSheet1D448" hidden="1">[1]Sheet1!$D$450</definedName>
    <definedName name="IQRSheet1D454" hidden="1">[1]Sheet1!$D$456</definedName>
    <definedName name="IQRSheet1D466" hidden="1">[1]Sheet1!$D$468</definedName>
    <definedName name="IQRSheet1D472" hidden="1">[1]Sheet1!$D$474</definedName>
    <definedName name="IQRSheet1D478" hidden="1">[1]Sheet1!$D$480</definedName>
    <definedName name="IQRSheet1D484" hidden="1">[1]Sheet1!$D$486:$D$490</definedName>
    <definedName name="IQRSheet1D490" hidden="1">[1]Sheet1!$D$492</definedName>
    <definedName name="IQRSheet1D502" hidden="1">[1]Sheet1!$D$504</definedName>
    <definedName name="IQRSheet1D508" hidden="1">[1]Sheet1!$D$510</definedName>
    <definedName name="IQRSheet1D514" hidden="1">[1]Sheet1!$D$516</definedName>
    <definedName name="IQRSheet1D520" hidden="1">[1]Sheet1!$D$522</definedName>
    <definedName name="IQRSheet1D526" hidden="1">[1]Sheet1!$D$528</definedName>
    <definedName name="IQRSheet1D532" hidden="1">[1]Sheet1!$D$534</definedName>
    <definedName name="IQRSheet1D538" hidden="1">[1]Sheet1!$D$540</definedName>
    <definedName name="IQRSheet1D544" hidden="1">[1]Sheet1!$D$546</definedName>
    <definedName name="IQRSheet1D550" hidden="1">[1]Sheet1!$D$552</definedName>
    <definedName name="IQRSheet1G454" hidden="1">[1]Sheet1!$G$456</definedName>
    <definedName name="IQRSheet1G466" hidden="1">[1]Sheet1!$G$468:$G$472</definedName>
    <definedName name="IQRSheet1G472" hidden="1">[1]Sheet1!$G$474:$G$475</definedName>
    <definedName name="IQRSheet1G478" hidden="1">[1]Sheet1!$G$480</definedName>
    <definedName name="IQRSheet1G484" hidden="1">[1]Sheet1!$G$486:$G$490</definedName>
    <definedName name="IQRSheet1G490" hidden="1">[1]Sheet1!$G$492:$G$493</definedName>
    <definedName name="IQRSheet1G502" hidden="1">[1]Sheet1!$G$504</definedName>
    <definedName name="IQRSheet1G514" hidden="1">[1]Sheet1!$G$516:$G$517</definedName>
    <definedName name="IQRSheet1G520" hidden="1">[1]Sheet1!$G$522</definedName>
    <definedName name="IQRSheet1G526" hidden="1">[1]Sheet1!$G$528</definedName>
    <definedName name="IQRSheet1G538" hidden="1">[1]Sheet1!$G$540</definedName>
    <definedName name="IQRSheet1J502" hidden="1">[1]Sheet1!$J$504</definedName>
    <definedName name="IQRSheet1J520" hidden="1">[1]Sheet1!$J$522</definedName>
    <definedName name="_xlnm.Print_Area" localSheetId="0">'Q1 2022'!$B$1:$I$67</definedName>
    <definedName name="_xlnm.Print_Titles" localSheetId="0">'Q1 2022'!$1:$7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1" l="1"/>
  <c r="I27" i="1"/>
  <c r="I30" i="1"/>
  <c r="I10" i="1"/>
  <c r="I52" i="1"/>
  <c r="I61" i="1"/>
  <c r="I22" i="1"/>
  <c r="I43" i="1"/>
  <c r="I9" i="1"/>
  <c r="I16" i="1"/>
  <c r="I18" i="1"/>
  <c r="I21" i="1"/>
  <c r="I32" i="1"/>
  <c r="I34" i="1"/>
  <c r="I33" i="1"/>
  <c r="I42" i="1"/>
  <c r="I51" i="1"/>
  <c r="I54" i="1"/>
  <c r="I59" i="1"/>
  <c r="I65" i="1"/>
  <c r="I20" i="1"/>
  <c r="I19" i="1"/>
  <c r="I17" i="1"/>
  <c r="I26" i="1"/>
  <c r="I25" i="1"/>
  <c r="I29" i="1"/>
  <c r="I36" i="1"/>
  <c r="I38" i="1"/>
  <c r="I41" i="1"/>
  <c r="I45" i="1"/>
  <c r="I50" i="1"/>
  <c r="I55" i="1"/>
  <c r="I64" i="1"/>
  <c r="I12" i="1"/>
  <c r="I15" i="1"/>
  <c r="I14" i="1"/>
  <c r="I13" i="1"/>
  <c r="I31" i="1"/>
  <c r="I37" i="1"/>
  <c r="I44" i="1"/>
  <c r="I53" i="1"/>
  <c r="I56" i="1"/>
  <c r="I58" i="1"/>
  <c r="I63" i="1"/>
  <c r="I46" i="1"/>
  <c r="I49" i="1"/>
  <c r="I39" i="1"/>
  <c r="I48" i="1"/>
  <c r="I11" i="1"/>
  <c r="I8" i="1"/>
  <c r="I35" i="1"/>
  <c r="I62" i="1"/>
  <c r="I66" i="1"/>
  <c r="I24" i="1"/>
  <c r="I28" i="1"/>
  <c r="I40" i="1"/>
  <c r="I47" i="1"/>
  <c r="I67" i="1"/>
  <c r="I57" i="1"/>
  <c r="I60" i="1"/>
</calcChain>
</file>

<file path=xl/sharedStrings.xml><?xml version="1.0" encoding="utf-8"?>
<sst xmlns="http://schemas.openxmlformats.org/spreadsheetml/2006/main" count="352" uniqueCount="186">
  <si>
    <t>Target Company</t>
  </si>
  <si>
    <t>Sector</t>
  </si>
  <si>
    <t>Date</t>
  </si>
  <si>
    <t>Buying Entity</t>
  </si>
  <si>
    <t>Selling Entity</t>
  </si>
  <si>
    <t>Company</t>
  </si>
  <si>
    <t>Private Equity Firm</t>
  </si>
  <si>
    <t>Deal Type</t>
  </si>
  <si>
    <t>Company; Private Equity Firm</t>
  </si>
  <si>
    <t>Size ($M)</t>
  </si>
  <si>
    <t>Biotechnology</t>
  </si>
  <si>
    <t>Health Care Facilities</t>
  </si>
  <si>
    <t>Health Care Equipment</t>
  </si>
  <si>
    <t>Health Care Technology</t>
  </si>
  <si>
    <t>Health Care Services</t>
  </si>
  <si>
    <t>Health Care Distributors</t>
  </si>
  <si>
    <t>Life Sciences Tools and Services</t>
  </si>
  <si>
    <t>Research and Consulting Services</t>
  </si>
  <si>
    <t>Ridgemont Equity Partners</t>
  </si>
  <si>
    <t>Personal Products</t>
  </si>
  <si>
    <t>Aurora Capital Partners</t>
  </si>
  <si>
    <t>Electronic Equipment and Instruments</t>
  </si>
  <si>
    <t>The Carlyle Group Inc.</t>
  </si>
  <si>
    <t>IRA Capital, LLC</t>
  </si>
  <si>
    <t>Application Software</t>
  </si>
  <si>
    <t>Commodity Chemicals</t>
  </si>
  <si>
    <t>Knack Global, LLC</t>
  </si>
  <si>
    <t>Vivitide, LLC</t>
  </si>
  <si>
    <t>Biosynth International, Inc.</t>
  </si>
  <si>
    <t>Ampersand Management LLC</t>
  </si>
  <si>
    <t>Empire Precision Plastics Inc.</t>
  </si>
  <si>
    <t>Kouza Capital</t>
  </si>
  <si>
    <t>EvinceMed Corp.</t>
  </si>
  <si>
    <t>OptimizeRx Corporation</t>
  </si>
  <si>
    <t>DCA Capital Partners, LP</t>
  </si>
  <si>
    <t>Pace Analytical Services, LLC</t>
  </si>
  <si>
    <t>Urgent Care Group, LLC</t>
  </si>
  <si>
    <t>ICV Partners, LLC</t>
  </si>
  <si>
    <t>Landau/White Cross/Chefwear/Scrubs &amp; Beyond</t>
  </si>
  <si>
    <t>Golden State Assembly L.L.C.</t>
  </si>
  <si>
    <t>Auxo Investment Partners</t>
  </si>
  <si>
    <t>Electrical Components and Equipment</t>
  </si>
  <si>
    <t>Casimir, LLC</t>
  </si>
  <si>
    <t>The Emmes Company, LLC</t>
  </si>
  <si>
    <t>SpendMend LLC</t>
  </si>
  <si>
    <t>Morgan Stanley Private Equity</t>
  </si>
  <si>
    <t>Sheridan Capital Partners</t>
  </si>
  <si>
    <t>Experity, Inc.</t>
  </si>
  <si>
    <t>Warburg Pincus LLC; GTCR LLC</t>
  </si>
  <si>
    <t>Warburg Pincus LLC</t>
  </si>
  <si>
    <t>Blue Cloud Pediatric Surgery Centers, LLC</t>
  </si>
  <si>
    <t>TPG Capital, L.P.; TPG The Rise Fund</t>
  </si>
  <si>
    <t>ESHA Research, LLC</t>
  </si>
  <si>
    <t>The Riverside Company</t>
  </si>
  <si>
    <t>AmeriVet Partners Management Inc.</t>
  </si>
  <si>
    <t>AEA Investors LP; Abu Dhabi Investment Authority</t>
  </si>
  <si>
    <t>American Outcomes Management L.P.</t>
  </si>
  <si>
    <t>ScriptDrop, Inc.</t>
  </si>
  <si>
    <t>Caduceus Capital Partners, LLC</t>
  </si>
  <si>
    <t>Analytical Wizards, Inc.</t>
  </si>
  <si>
    <t>Definitive Healthcare, LLC</t>
  </si>
  <si>
    <t>Sopris Capital Associates, LLC</t>
  </si>
  <si>
    <t>The Waters Senior Living on Mayowood</t>
  </si>
  <si>
    <t>Harrison Street Real Estate Capital, LLC; North Rock Real Estate LLC</t>
  </si>
  <si>
    <t>Vital Proteins LLC</t>
  </si>
  <si>
    <t>Nestlé Health Science S.A.</t>
  </si>
  <si>
    <t>CAVU Venture Partners, LLC</t>
  </si>
  <si>
    <t>Bioniz Therapeutics, Inc.</t>
  </si>
  <si>
    <t>Equillium, Inc.</t>
  </si>
  <si>
    <t>Takeda Ventures, Inc.; Cota Capital Management LLC</t>
  </si>
  <si>
    <t>Emme, Inc.</t>
  </si>
  <si>
    <t>SimpleHealth, Inc.</t>
  </si>
  <si>
    <t>Magnetic Ventures</t>
  </si>
  <si>
    <t>National Billing Partners, LLC</t>
  </si>
  <si>
    <t>National Medical Billing Services, L.L.C.</t>
  </si>
  <si>
    <t>OCA Venture Partners, LLC</t>
  </si>
  <si>
    <t>Probo Medical, LLC</t>
  </si>
  <si>
    <t>Avista Capital Holdings, L.P.</t>
  </si>
  <si>
    <t>Varsity Healthcare Partners</t>
  </si>
  <si>
    <t>Caravan Health, Inc.</t>
  </si>
  <si>
    <t>Signify Health, Inc.</t>
  </si>
  <si>
    <t>Veronis Suhler Stevenson</t>
  </si>
  <si>
    <t>CrossRoads Extremity Systems, LLC</t>
  </si>
  <si>
    <t>DePuy Synthes, Inc.</t>
  </si>
  <si>
    <t>Blackstone Inc.</t>
  </si>
  <si>
    <t>Naples Surgical Center</t>
  </si>
  <si>
    <t>Household Products</t>
  </si>
  <si>
    <t>PurposeBuilt Brands, Inc.</t>
  </si>
  <si>
    <t>The Olayan Group; Rock Mountain Capital L.P.</t>
  </si>
  <si>
    <t>Audacious Inquiry, LLC</t>
  </si>
  <si>
    <t>PointClickCare Corp.</t>
  </si>
  <si>
    <t>Epiphany Dermatology, PA</t>
  </si>
  <si>
    <t>Leonard Green &amp; Partners, L.P.</t>
  </si>
  <si>
    <t>CI Capital Partners LLC</t>
  </si>
  <si>
    <t>Triad Life Sciences, Inc.</t>
  </si>
  <si>
    <t>ConvaTec Group Plc</t>
  </si>
  <si>
    <t>The Catalyst Group, Inc.</t>
  </si>
  <si>
    <t>Thomas Scientific, Inc.</t>
  </si>
  <si>
    <t>Broad Sky Partners, LLC</t>
  </si>
  <si>
    <t>The Carlyle Group Inc.; Carlyle US Equity Opportunity Fund II, L.P</t>
  </si>
  <si>
    <t>Cranial Technologies, Inc.</t>
  </si>
  <si>
    <t>Eurazeo SE</t>
  </si>
  <si>
    <t>BPOC</t>
  </si>
  <si>
    <t>Platte County Ambulance Company</t>
  </si>
  <si>
    <t>Harbour Point Capital</t>
  </si>
  <si>
    <t>Dixon Midland Company LLC; Panorama Point Partners, LLC; ORIX Private Equity Solutions</t>
  </si>
  <si>
    <t>TEXAS ENDOVASCULAR ASSOCIATES, PLLC</t>
  </si>
  <si>
    <t>Fulcrum Equity Partners, Inc.</t>
  </si>
  <si>
    <t>Food Distributors</t>
  </si>
  <si>
    <t>Headwall Photonics, Inc.</t>
  </si>
  <si>
    <t>Arsenal Capital Partners</t>
  </si>
  <si>
    <t>Clinicient, Inc.</t>
  </si>
  <si>
    <t>WebPT, Inc.</t>
  </si>
  <si>
    <t>LKCM Headwater Investments; Weave Growth Partners, LLC</t>
  </si>
  <si>
    <t>Tridiuum, Inc.</t>
  </si>
  <si>
    <t>New Directions Behavioral Health, LLC</t>
  </si>
  <si>
    <t>Ben Franklin Technology Partners of Southeastern Pennsylvania, Investment Arm; Sopris Capital Associates, LLC; Fresenius Medical Care Ventures GmbH; Martinson Ventures</t>
  </si>
  <si>
    <t>Leisure Facilities</t>
  </si>
  <si>
    <t>Alpaca Audiology, LLC</t>
  </si>
  <si>
    <t>Sonova Holding AG</t>
  </si>
  <si>
    <t>Northstar Capital, LLC</t>
  </si>
  <si>
    <t>iiMED</t>
  </si>
  <si>
    <t>Team Technologies, Inc.</t>
  </si>
  <si>
    <t>ACON Investments, L.L.C.</t>
  </si>
  <si>
    <t>P&amp;R Dental Strategies, Inc.</t>
  </si>
  <si>
    <t>Children's Dental Health Associates, P.C.</t>
  </si>
  <si>
    <t>Sunshine Fitness Growth Holdings, LLC</t>
  </si>
  <si>
    <t>Planet Fitness, Inc.</t>
  </si>
  <si>
    <t>TSG Consumer Partners, LP</t>
  </si>
  <si>
    <t>Millstone Medical Outsourcing, LLC</t>
  </si>
  <si>
    <t>Arlington Management Employees, LLC</t>
  </si>
  <si>
    <t>Schooner Capital LLC</t>
  </si>
  <si>
    <t>Iris Healthcare, Inc.</t>
  </si>
  <si>
    <t>Aledade, Inc.</t>
  </si>
  <si>
    <t>Applegate Holdings, LLC</t>
  </si>
  <si>
    <t>Industrial Opportunity Partners, LLC</t>
  </si>
  <si>
    <t>Building Products</t>
  </si>
  <si>
    <t>Integrated Laboratory Systems, Inc.</t>
  </si>
  <si>
    <t>Inotiv, Inc.</t>
  </si>
  <si>
    <t>Sier Capital</t>
  </si>
  <si>
    <t>Apria, Inc.</t>
  </si>
  <si>
    <t>Byram Healthcare Centers, Inc.</t>
  </si>
  <si>
    <t>CrowdCircle, Inc.</t>
  </si>
  <si>
    <t>mPulse Mobile, Inc.</t>
  </si>
  <si>
    <t>TVC Capital, LLC; Startup Capital Ventures, L.P.; Healthy Ventures, Inc</t>
  </si>
  <si>
    <t>Zipher Medical Affairs Co., LLC</t>
  </si>
  <si>
    <t>Alto Health Care Staffing, Inc</t>
  </si>
  <si>
    <t>LJC Investments V, LLC</t>
  </si>
  <si>
    <t>Compliancy Group, LLC</t>
  </si>
  <si>
    <t>Aldrich Capital Partners LLC</t>
  </si>
  <si>
    <t>Applecare, Inc.</t>
  </si>
  <si>
    <t>Peachtree Immediate Care</t>
  </si>
  <si>
    <t>Greenridge Growth Partners</t>
  </si>
  <si>
    <t>Animal Dermatology Group, Inc.</t>
  </si>
  <si>
    <t>Percheron Investment Management, LP</t>
  </si>
  <si>
    <t>Artemis Health Inc.</t>
  </si>
  <si>
    <t>Nomi Health, Inc.</t>
  </si>
  <si>
    <t>Deer Management Company, LLC; Rose Park Advisors, LLC; Kickstart Seed Fund; Hearst Health Ventures; F Prime, Inc.; Maverick Ventures</t>
  </si>
  <si>
    <t>Inspire Cosmetic Surgery and Med Spa</t>
  </si>
  <si>
    <t>Hidden Harbor Capital Partners, LLC</t>
  </si>
  <si>
    <t>Castlight Health, Inc.</t>
  </si>
  <si>
    <t>Vera Whole Health Inc.</t>
  </si>
  <si>
    <t>VR Adviser, LLC; Maverick Capital, Ltd.</t>
  </si>
  <si>
    <t>Stratum Nutrition</t>
  </si>
  <si>
    <t>Maxim Corporate Partners, LLC</t>
  </si>
  <si>
    <t>Christus Surgical Hospital</t>
  </si>
  <si>
    <t>Ring Precision Components/New Vision Industries/Dieco</t>
  </si>
  <si>
    <t>Culper Capital Partners</t>
  </si>
  <si>
    <t>PMT Group, Inc.</t>
  </si>
  <si>
    <t>TULA Life, INC</t>
  </si>
  <si>
    <t>The Procter &amp; Gamble Company</t>
  </si>
  <si>
    <t>Payment Technology</t>
  </si>
  <si>
    <t>Behrman Capital</t>
  </si>
  <si>
    <t>Kindthread, Inc.</t>
  </si>
  <si>
    <t>LKCM Headwater Investments</t>
  </si>
  <si>
    <t>HealthpointCapital, LLC</t>
  </si>
  <si>
    <t>Imperial Capital Limited</t>
  </si>
  <si>
    <t>DFW Capital Partners</t>
  </si>
  <si>
    <t>Activate Venture Partners; LiveOak Venture Partners LP; Better Ventures, LLC</t>
  </si>
  <si>
    <t>ABS Capital Partners, Inc.</t>
  </si>
  <si>
    <t>Catalyst Investors, L.L.C.; ORIX Growth Capital, LLC</t>
  </si>
  <si>
    <t>L Catterton Partners</t>
  </si>
  <si>
    <t>The Beekman Group, LLC</t>
  </si>
  <si>
    <t>-</t>
  </si>
  <si>
    <t>Total Access Urgent Care</t>
  </si>
  <si>
    <t>Capital Alignment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</si>
</sst>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i/>
      <sz val="8"/>
      <color indexed="8"/>
      <name val="Arial"/>
      <family val="2"/>
    </font>
    <font>
      <sz val="1"/>
      <color indexed="9"/>
      <name val="Symbol"/>
      <family val="1"/>
      <charset val="2"/>
    </font>
    <font>
      <sz val="10"/>
      <color indexed="8"/>
      <name val="Arial"/>
      <family val="2"/>
    </font>
    <font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"/>
      <color indexed="9"/>
      <name val="Symbol"/>
      <family val="1"/>
      <charset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b/>
      <sz val="9"/>
      <color theme="1"/>
      <name val="Cambria"/>
      <family val="1"/>
      <scheme val="major"/>
    </font>
    <font>
      <b/>
      <u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0"/>
      <name val="Cambria"/>
      <family val="1"/>
    </font>
    <font>
      <b/>
      <sz val="10"/>
      <color theme="1"/>
      <name val="Cambria"/>
      <family val="1"/>
      <scheme val="major"/>
    </font>
    <font>
      <sz val="9"/>
      <color rgb="FFFF000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CE42"/>
        <bgColor indexed="64"/>
      </patternFill>
    </fill>
    <fill>
      <patternFill patternType="solid">
        <fgColor rgb="FF005D7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BACE4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32">
    <xf numFmtId="0" fontId="0" fillId="0" borderId="0"/>
    <xf numFmtId="0" fontId="14" fillId="0" borderId="0" applyAlignment="0"/>
    <xf numFmtId="0" fontId="28" fillId="0" borderId="0" applyAlignment="0"/>
    <xf numFmtId="0" fontId="29" fillId="0" borderId="0" applyAlignment="0"/>
    <xf numFmtId="0" fontId="9" fillId="2" borderId="0" applyAlignment="0"/>
    <xf numFmtId="0" fontId="21" fillId="2" borderId="0" applyAlignment="0"/>
    <xf numFmtId="0" fontId="13" fillId="0" borderId="0" applyAlignment="0"/>
    <xf numFmtId="0" fontId="27" fillId="0" borderId="0" applyAlignment="0"/>
    <xf numFmtId="0" fontId="7" fillId="3" borderId="0" applyAlignment="0"/>
    <xf numFmtId="0" fontId="19" fillId="3" borderId="0" applyAlignment="0"/>
    <xf numFmtId="0" fontId="6" fillId="4" borderId="0" applyAlignment="0"/>
    <xf numFmtId="0" fontId="18" fillId="4" borderId="0" applyAlignment="0"/>
    <xf numFmtId="0" fontId="5" fillId="0" borderId="0" applyAlignment="0"/>
    <xf numFmtId="0" fontId="17" fillId="0" borderId="0" applyAlignment="0"/>
    <xf numFmtId="0" fontId="1" fillId="0" borderId="0"/>
    <xf numFmtId="0" fontId="15" fillId="0" borderId="0"/>
    <xf numFmtId="0" fontId="8" fillId="5" borderId="0" applyAlignment="0"/>
    <xf numFmtId="0" fontId="20" fillId="5" borderId="0" applyAlignment="0"/>
    <xf numFmtId="0" fontId="11" fillId="0" borderId="0" applyAlignment="0"/>
    <xf numFmtId="0" fontId="24" fillId="0" borderId="0" applyAlignment="0"/>
    <xf numFmtId="0" fontId="10" fillId="0" borderId="0" applyAlignment="0"/>
    <xf numFmtId="0" fontId="23" fillId="0" borderId="0" applyAlignment="0"/>
    <xf numFmtId="0" fontId="3" fillId="0" borderId="0" applyAlignment="0"/>
    <xf numFmtId="0" fontId="25" fillId="0" borderId="0" applyAlignment="0"/>
    <xf numFmtId="0" fontId="12" fillId="0" borderId="0" applyAlignment="0"/>
    <xf numFmtId="0" fontId="26" fillId="0" borderId="0" applyAlignment="0"/>
    <xf numFmtId="0" fontId="2" fillId="0" borderId="0" applyAlignment="0"/>
    <xf numFmtId="0" fontId="22" fillId="0" borderId="0" applyAlignment="0"/>
    <xf numFmtId="0" fontId="4" fillId="0" borderId="0" applyAlignment="0"/>
    <xf numFmtId="0" fontId="16" fillId="0" borderId="0" applyAlignment="0"/>
    <xf numFmtId="0" fontId="3" fillId="0" borderId="0" applyAlignment="0">
      <alignment wrapText="1"/>
    </xf>
    <xf numFmtId="0" fontId="25" fillId="0" borderId="0" applyAlignment="0">
      <alignment wrapText="1"/>
    </xf>
  </cellStyleXfs>
  <cellXfs count="36">
    <xf numFmtId="0" fontId="0" fillId="0" borderId="0" xfId="0"/>
    <xf numFmtId="0" fontId="30" fillId="6" borderId="0" xfId="0" applyFont="1" applyFill="1" applyBorder="1" applyAlignment="1">
      <alignment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vertical="top" wrapText="1"/>
    </xf>
    <xf numFmtId="0" fontId="32" fillId="7" borderId="0" xfId="0" applyFont="1" applyFill="1" applyBorder="1" applyAlignment="1">
      <alignment vertical="top" wrapText="1"/>
    </xf>
    <xf numFmtId="164" fontId="32" fillId="7" borderId="0" xfId="0" applyNumberFormat="1" applyFont="1" applyFill="1" applyBorder="1" applyAlignment="1">
      <alignment horizontal="center" vertical="top" wrapText="1"/>
    </xf>
    <xf numFmtId="164" fontId="30" fillId="6" borderId="0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vertical="top" wrapText="1"/>
    </xf>
    <xf numFmtId="164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165" fontId="33" fillId="8" borderId="1" xfId="0" applyNumberFormat="1" applyFont="1" applyFill="1" applyBorder="1" applyAlignment="1">
      <alignment horizontal="center" wrapText="1"/>
    </xf>
    <xf numFmtId="0" fontId="34" fillId="7" borderId="0" xfId="0" applyFont="1" applyFill="1" applyBorder="1" applyAlignment="1">
      <alignment horizontal="centerContinuous" vertical="center" wrapText="1"/>
    </xf>
    <xf numFmtId="0" fontId="34" fillId="7" borderId="2" xfId="0" applyFont="1" applyFill="1" applyBorder="1" applyAlignment="1">
      <alignment horizontal="centerContinuous" vertical="center" wrapText="1"/>
    </xf>
    <xf numFmtId="0" fontId="34" fillId="7" borderId="3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35" fillId="0" borderId="0" xfId="0" applyNumberFormat="1" applyFont="1" applyFill="1" applyBorder="1" applyAlignment="1">
      <alignment horizontal="left" vertical="top"/>
    </xf>
    <xf numFmtId="165" fontId="33" fillId="8" borderId="0" xfId="0" applyNumberFormat="1" applyFont="1" applyFill="1" applyBorder="1" applyAlignment="1">
      <alignment horizontal="center" wrapText="1"/>
    </xf>
    <xf numFmtId="0" fontId="33" fillId="8" borderId="0" xfId="0" applyFont="1" applyFill="1" applyBorder="1" applyAlignment="1">
      <alignment horizontal="left" wrapText="1"/>
    </xf>
    <xf numFmtId="0" fontId="33" fillId="8" borderId="0" xfId="0" applyFont="1" applyFill="1" applyBorder="1" applyAlignment="1">
      <alignment horizontal="center" wrapText="1"/>
    </xf>
    <xf numFmtId="0" fontId="33" fillId="8" borderId="0" xfId="0" applyFont="1" applyFill="1" applyBorder="1" applyAlignment="1">
      <alignment horizontal="left" wrapText="1" indent="1"/>
    </xf>
    <xf numFmtId="14" fontId="32" fillId="0" borderId="4" xfId="0" applyNumberFormat="1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horizontal="left" vertical="top" wrapText="1"/>
    </xf>
    <xf numFmtId="0" fontId="32" fillId="0" borderId="4" xfId="0" applyFont="1" applyFill="1" applyBorder="1" applyAlignment="1">
      <alignment horizontal="left" vertical="top" wrapText="1"/>
    </xf>
    <xf numFmtId="0" fontId="32" fillId="0" borderId="4" xfId="0" applyFont="1" applyFill="1" applyBorder="1" applyAlignment="1">
      <alignment vertical="top" wrapText="1"/>
    </xf>
    <xf numFmtId="1" fontId="32" fillId="0" borderId="4" xfId="0" applyNumberFormat="1" applyFont="1" applyFill="1" applyBorder="1" applyAlignment="1">
      <alignment horizontal="center" vertical="top" wrapText="1"/>
    </xf>
    <xf numFmtId="14" fontId="32" fillId="6" borderId="4" xfId="0" applyNumberFormat="1" applyFont="1" applyFill="1" applyBorder="1" applyAlignment="1">
      <alignment horizontal="left" vertical="top" wrapText="1"/>
    </xf>
    <xf numFmtId="0" fontId="30" fillId="6" borderId="4" xfId="0" applyFont="1" applyFill="1" applyBorder="1" applyAlignment="1">
      <alignment horizontal="left" vertical="top" wrapText="1"/>
    </xf>
    <xf numFmtId="0" fontId="32" fillId="6" borderId="4" xfId="0" applyFont="1" applyFill="1" applyBorder="1" applyAlignment="1">
      <alignment horizontal="left" vertical="top" wrapText="1"/>
    </xf>
    <xf numFmtId="0" fontId="32" fillId="6" borderId="4" xfId="0" applyFont="1" applyFill="1" applyBorder="1" applyAlignment="1">
      <alignment vertical="top" wrapText="1"/>
    </xf>
    <xf numFmtId="1" fontId="32" fillId="6" borderId="4" xfId="0" applyNumberFormat="1" applyFont="1" applyFill="1" applyBorder="1" applyAlignment="1">
      <alignment horizontal="center" vertical="top" wrapText="1"/>
    </xf>
    <xf numFmtId="0" fontId="32" fillId="0" borderId="4" xfId="0" quotePrefix="1" applyFont="1" applyFill="1" applyBorder="1" applyAlignment="1">
      <alignment horizontal="left" vertical="top" wrapText="1"/>
    </xf>
    <xf numFmtId="0" fontId="32" fillId="0" borderId="4" xfId="0" quotePrefix="1" applyFont="1" applyFill="1" applyBorder="1" applyAlignment="1">
      <alignment horizontal="center" vertical="top" wrapText="1"/>
    </xf>
  </cellXfs>
  <cellStyles count="32">
    <cellStyle name="ChartingText" xfId="1" xr:uid="{00000000-0005-0000-0000-000000000000}"/>
    <cellStyle name="ChartingText 2" xfId="2" xr:uid="{00000000-0005-0000-0000-000001000000}"/>
    <cellStyle name="CHPTop" xfId="3" xr:uid="{00000000-0005-0000-0000-000002000000}"/>
    <cellStyle name="ColumnHeaderNormal" xfId="4" xr:uid="{00000000-0005-0000-0000-000003000000}"/>
    <cellStyle name="ColumnHeaderNormal 2" xfId="5" xr:uid="{00000000-0005-0000-0000-000004000000}"/>
    <cellStyle name="Invisible" xfId="6" xr:uid="{00000000-0005-0000-0000-000006000000}"/>
    <cellStyle name="Invisible 2" xfId="7" xr:uid="{00000000-0005-0000-0000-000007000000}"/>
    <cellStyle name="NewColumnHeaderNormal" xfId="8" xr:uid="{00000000-0005-0000-0000-000008000000}"/>
    <cellStyle name="NewColumnHeaderNormal 2" xfId="9" xr:uid="{00000000-0005-0000-0000-000009000000}"/>
    <cellStyle name="NewSectionHeaderNormal" xfId="10" xr:uid="{00000000-0005-0000-0000-00000A000000}"/>
    <cellStyle name="NewSectionHeaderNormal 2" xfId="11" xr:uid="{00000000-0005-0000-0000-00000B000000}"/>
    <cellStyle name="NewTitleNormal" xfId="12" xr:uid="{00000000-0005-0000-0000-00000C000000}"/>
    <cellStyle name="NewTitleNormal 2" xfId="13" xr:uid="{00000000-0005-0000-0000-00000D000000}"/>
    <cellStyle name="Normal" xfId="0" builtinId="0"/>
    <cellStyle name="Normal 2" xfId="14" xr:uid="{00000000-0005-0000-0000-00000F000000}"/>
    <cellStyle name="Normal 3" xfId="15" xr:uid="{00000000-0005-0000-0000-000010000000}"/>
    <cellStyle name="SectionHeaderNormal" xfId="16" xr:uid="{00000000-0005-0000-0000-000011000000}"/>
    <cellStyle name="SectionHeaderNormal 2" xfId="17" xr:uid="{00000000-0005-0000-0000-000012000000}"/>
    <cellStyle name="SubScript" xfId="18" xr:uid="{00000000-0005-0000-0000-000013000000}"/>
    <cellStyle name="SubScript 2" xfId="19" xr:uid="{00000000-0005-0000-0000-000014000000}"/>
    <cellStyle name="SuperScript" xfId="20" xr:uid="{00000000-0005-0000-0000-000015000000}"/>
    <cellStyle name="SuperScript 2" xfId="21" xr:uid="{00000000-0005-0000-0000-000016000000}"/>
    <cellStyle name="TextBold" xfId="22" xr:uid="{00000000-0005-0000-0000-000017000000}"/>
    <cellStyle name="TextBold 2" xfId="23" xr:uid="{00000000-0005-0000-0000-000018000000}"/>
    <cellStyle name="TextItalic" xfId="24" xr:uid="{00000000-0005-0000-0000-000019000000}"/>
    <cellStyle name="TextItalic 2" xfId="25" xr:uid="{00000000-0005-0000-0000-00001A000000}"/>
    <cellStyle name="TextNormal" xfId="26" xr:uid="{00000000-0005-0000-0000-00001B000000}"/>
    <cellStyle name="TextNormal 2" xfId="27" xr:uid="{00000000-0005-0000-0000-00001C000000}"/>
    <cellStyle name="TitleNormal" xfId="28" xr:uid="{00000000-0005-0000-0000-00001D000000}"/>
    <cellStyle name="TitleNormal 2" xfId="29" xr:uid="{00000000-0005-0000-0000-00001E000000}"/>
    <cellStyle name="Total 2" xfId="30" xr:uid="{00000000-0005-0000-0000-00001F000000}"/>
    <cellStyle name="Total 3" xfId="31" xr:uid="{00000000-0005-0000-0000-000020000000}"/>
  </cellStyles>
  <dxfs count="1"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77304</xdr:colOff>
      <xdr:row>1</xdr:row>
      <xdr:rowOff>67227</xdr:rowOff>
    </xdr:from>
    <xdr:to>
      <xdr:col>2</xdr:col>
      <xdr:colOff>667854</xdr:colOff>
      <xdr:row>1</xdr:row>
      <xdr:rowOff>743502</xdr:rowOff>
    </xdr:to>
    <xdr:pic>
      <xdr:nvPicPr>
        <xdr:cNvPr id="1065" name="Picture 3" descr="Home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87" y="83792"/>
          <a:ext cx="138568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1489</xdr:colOff>
      <xdr:row>1</xdr:row>
      <xdr:rowOff>32084</xdr:rowOff>
    </xdr:from>
    <xdr:to>
      <xdr:col>7</xdr:col>
      <xdr:colOff>742659</xdr:colOff>
      <xdr:row>1</xdr:row>
      <xdr:rowOff>262916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920398" y="48126"/>
          <a:ext cx="1418427" cy="2308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/>
          <a:r>
            <a:rPr lang="en-US" sz="900">
              <a:solidFill>
                <a:schemeClr val="bg1"/>
              </a:solidFill>
              <a:latin typeface="ScalaSansLF-Italic" pitchFamily="2" charset="0"/>
            </a:rPr>
            <a:t>in partnership</a:t>
          </a:r>
          <a:r>
            <a:rPr lang="en-US" sz="900" baseline="0">
              <a:solidFill>
                <a:schemeClr val="bg1"/>
              </a:solidFill>
              <a:latin typeface="ScalaSansLF-Italic" pitchFamily="2" charset="0"/>
            </a:rPr>
            <a:t> with</a:t>
          </a:r>
          <a:endParaRPr lang="en-US" sz="900">
            <a:solidFill>
              <a:schemeClr val="bg1"/>
            </a:solidFill>
            <a:latin typeface="ScalaSansLF-Italic" pitchFamily="2" charset="0"/>
          </a:endParaRPr>
        </a:p>
      </xdr:txBody>
    </xdr:sp>
    <xdr:clientData/>
  </xdr:twoCellAnchor>
  <xdr:twoCellAnchor>
    <xdr:from>
      <xdr:col>7</xdr:col>
      <xdr:colOff>1027151</xdr:colOff>
      <xdr:row>1</xdr:row>
      <xdr:rowOff>333374</xdr:rowOff>
    </xdr:from>
    <xdr:to>
      <xdr:col>8</xdr:col>
      <xdr:colOff>582573</xdr:colOff>
      <xdr:row>1</xdr:row>
      <xdr:rowOff>653939</xdr:rowOff>
    </xdr:to>
    <xdr:pic>
      <xdr:nvPicPr>
        <xdr:cNvPr id="1067" name="Picture 2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000" b="14999"/>
        <a:stretch>
          <a:fillRect/>
        </a:stretch>
      </xdr:blipFill>
      <xdr:spPr bwMode="auto">
        <a:xfrm>
          <a:off x="11580851" y="352424"/>
          <a:ext cx="793672" cy="320565"/>
        </a:xfrm>
        <a:prstGeom prst="rect">
          <a:avLst/>
        </a:prstGeom>
        <a:solidFill>
          <a:srgbClr val="558ED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723900</xdr:colOff>
      <xdr:row>1</xdr:row>
      <xdr:rowOff>285750</xdr:rowOff>
    </xdr:from>
    <xdr:to>
      <xdr:col>7</xdr:col>
      <xdr:colOff>723900</xdr:colOff>
      <xdr:row>1</xdr:row>
      <xdr:rowOff>714375</xdr:rowOff>
    </xdr:to>
    <xdr:cxnSp macro="">
      <xdr:nvCxnSpPr>
        <xdr:cNvPr id="1068" name="Straight Connector 6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CxnSpPr>
          <a:cxnSpLocks noChangeShapeType="1"/>
        </xdr:cNvCxnSpPr>
      </xdr:nvCxnSpPr>
      <xdr:spPr bwMode="auto">
        <a:xfrm rot="5400000">
          <a:off x="10768012" y="519113"/>
          <a:ext cx="428625" cy="0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5</xdr:col>
      <xdr:colOff>1911350</xdr:colOff>
      <xdr:row>1</xdr:row>
      <xdr:rowOff>387351</xdr:rowOff>
    </xdr:from>
    <xdr:to>
      <xdr:col>7</xdr:col>
      <xdr:colOff>491385</xdr:colOff>
      <xdr:row>1</xdr:row>
      <xdr:rowOff>609189</xdr:rowOff>
    </xdr:to>
    <xdr:pic>
      <xdr:nvPicPr>
        <xdr:cNvPr id="8" name="Piper Sandler Logo Reversed - White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2850" y="406401"/>
          <a:ext cx="1462935" cy="221838"/>
        </a:xfrm>
        <a:prstGeom prst="rect">
          <a:avLst/>
        </a:prstGeom>
      </xdr:spPr>
    </xdr:pic>
    <xdr:clientData/>
  </xdr:twoCellAnchor>
  <xdr:twoCellAnchor>
    <xdr:from>
      <xdr:col>2</xdr:col>
      <xdr:colOff>707765</xdr:colOff>
      <xdr:row>1</xdr:row>
      <xdr:rowOff>91203</xdr:rowOff>
    </xdr:from>
    <xdr:to>
      <xdr:col>5</xdr:col>
      <xdr:colOff>19633</xdr:colOff>
      <xdr:row>1</xdr:row>
      <xdr:rowOff>619672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74353" y="113615"/>
          <a:ext cx="6618104" cy="52846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defRPr/>
          </a:pPr>
          <a:r>
            <a:rPr lang="en-US" sz="900" baseline="0">
              <a:solidFill>
                <a:schemeClr val="bg1"/>
              </a:solidFill>
              <a:latin typeface="ScalaSansLF-Regular" pitchFamily="2" charset="0"/>
            </a:rPr>
            <a:t>1Q 2022 </a:t>
          </a:r>
          <a:r>
            <a:rPr lang="en-US" sz="900">
              <a:solidFill>
                <a:schemeClr val="bg1"/>
              </a:solidFill>
              <a:latin typeface="ScalaSansLF-Regular" pitchFamily="2" charset="0"/>
            </a:rPr>
            <a:t>UPDATE</a:t>
          </a:r>
          <a:endParaRPr lang="en-US" sz="900">
            <a:solidFill>
              <a:srgbClr val="FFFFFF"/>
            </a:solidFill>
            <a:latin typeface="ScalaSansLF-Regular" pitchFamily="2" charset="0"/>
          </a:endParaRPr>
        </a:p>
        <a:p>
          <a:pPr algn="l">
            <a:defRPr/>
          </a:pPr>
          <a:r>
            <a:rPr lang="en-US" sz="2000">
              <a:solidFill>
                <a:srgbClr val="FFFFFF"/>
              </a:solidFill>
              <a:latin typeface="ScalaSansLF-Regular" pitchFamily="2" charset="0"/>
            </a:rPr>
            <a:t>Healthcare Private Equity</a:t>
          </a:r>
          <a:r>
            <a:rPr lang="en-US" sz="2000" baseline="0">
              <a:solidFill>
                <a:srgbClr val="FFFFFF"/>
              </a:solidFill>
              <a:latin typeface="ScalaSansLF-Regular" pitchFamily="2" charset="0"/>
            </a:rPr>
            <a:t> </a:t>
          </a:r>
          <a:r>
            <a:rPr lang="en-US" sz="2000">
              <a:solidFill>
                <a:srgbClr val="FFFFFF"/>
              </a:solidFill>
              <a:latin typeface="ScalaSansLF-Regular" pitchFamily="2" charset="0"/>
            </a:rPr>
            <a:t>M&amp;A Monitor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ervices/@Admin/Precedent%20Transactions/Precedent%20Transactions_4.30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Sheet1"/>
      <sheetName val="M&amp;A-Log"/>
      <sheetName val="League"/>
      <sheetName val="HC Mix"/>
    </sheetNames>
    <sheetDataSet>
      <sheetData sheetId="0"/>
      <sheetData sheetId="1">
        <row r="450">
          <cell r="D450" t="str">
            <v>HealthInsight, Inc.</v>
          </cell>
        </row>
        <row r="456">
          <cell r="D456" t="str">
            <v>Traditions Health Care Holding Company, LLC</v>
          </cell>
          <cell r="G456" t="str">
            <v>Dorilton Capital Advisors LLC</v>
          </cell>
        </row>
        <row r="468">
          <cell r="D468" t="str">
            <v>Jefferson Dental Clinics P.C.</v>
          </cell>
          <cell r="G468" t="str">
            <v>Ares Capital Management LLC</v>
          </cell>
        </row>
        <row r="469">
          <cell r="G469" t="str">
            <v>Brentwood Associates, Inc.</v>
          </cell>
        </row>
        <row r="470">
          <cell r="G470" t="str">
            <v>Canyon Capital Advisors, LLC</v>
          </cell>
        </row>
        <row r="471">
          <cell r="G471" t="str">
            <v>THL Credit, Inc.</v>
          </cell>
        </row>
        <row r="472">
          <cell r="G472" t="str">
            <v>Westhook Capital, LLC</v>
          </cell>
        </row>
        <row r="474">
          <cell r="D474" t="str">
            <v>Physical Rehabilitation Network, LLC</v>
          </cell>
          <cell r="G474" t="str">
            <v>Braddock Ltd.</v>
          </cell>
        </row>
        <row r="475">
          <cell r="G475" t="str">
            <v>Silver Oak Services Partners, LLC</v>
          </cell>
        </row>
        <row r="480">
          <cell r="D480" t="str">
            <v>DCC Health &amp; Beauty Solutions Limited</v>
          </cell>
          <cell r="G480" t="str">
            <v>DCC plc</v>
          </cell>
        </row>
        <row r="486">
          <cell r="D486" t="str">
            <v>Amorepacific Ventures</v>
          </cell>
          <cell r="G486" t="str">
            <v>BlackRock, Inc.</v>
          </cell>
        </row>
        <row r="487">
          <cell r="D487" t="str">
            <v>Brandon Capital Partners</v>
          </cell>
          <cell r="G487" t="str">
            <v>Fidelity Management &amp; Research Company</v>
          </cell>
        </row>
        <row r="488">
          <cell r="D488" t="str">
            <v>Cicada Innovations Pty Ltd</v>
          </cell>
          <cell r="G488" t="str">
            <v>GIC Pte. Ltd.</v>
          </cell>
        </row>
        <row r="489">
          <cell r="D489" t="str">
            <v>GBS Venture Partners Limited</v>
          </cell>
          <cell r="G489" t="str">
            <v>HBM Partners Ltd.</v>
          </cell>
        </row>
        <row r="490">
          <cell r="D490" t="str">
            <v>Korea Investment Partners Co. Ltd.</v>
          </cell>
          <cell r="G490" t="str">
            <v>NovaQuest Capital Management, L.L.C.</v>
          </cell>
        </row>
        <row r="492">
          <cell r="D492" t="str">
            <v>ComForCare Health Care Holdings LLC</v>
          </cell>
          <cell r="G492" t="str">
            <v>Cybeck Capital Partners LLC</v>
          </cell>
        </row>
        <row r="493">
          <cell r="G493" t="str">
            <v>The Riverside Company</v>
          </cell>
        </row>
        <row r="504">
          <cell r="D504" t="str">
            <v>Verscend Technologies, Inc.</v>
          </cell>
          <cell r="G504" t="str">
            <v>Veritas Capital Fund Management, LLC</v>
          </cell>
          <cell r="J504" t="str">
            <v>General Dynamics Corporation</v>
          </cell>
        </row>
        <row r="510">
          <cell r="D510" t="str">
            <v>Blue Ox Healthcare Partners, LLC</v>
          </cell>
        </row>
        <row r="516">
          <cell r="D516" t="str">
            <v>ComForCare Health Care Holdings LLC</v>
          </cell>
          <cell r="G516" t="str">
            <v>Cybeck Capital Partners LLC</v>
          </cell>
        </row>
        <row r="517">
          <cell r="G517" t="str">
            <v>The Riverside Company</v>
          </cell>
        </row>
        <row r="522">
          <cell r="D522" t="str">
            <v>Verscend Technologies, Inc.</v>
          </cell>
          <cell r="G522" t="str">
            <v>Veritas Capital Fund Management, LLC</v>
          </cell>
          <cell r="J522" t="str">
            <v>General Dynamics Corporation</v>
          </cell>
        </row>
        <row r="528">
          <cell r="D528" t="str">
            <v>North Clark Medical Group</v>
          </cell>
          <cell r="G528" t="str">
            <v>Dhvaj, Inc.</v>
          </cell>
        </row>
        <row r="534">
          <cell r="D534" t="str">
            <v>Tift Regional Medical Center, Inc.</v>
          </cell>
        </row>
        <row r="540">
          <cell r="D540" t="str">
            <v>BDO USA, LLP</v>
          </cell>
          <cell r="G540" t="str">
            <v>BDO International Limited</v>
          </cell>
        </row>
        <row r="546">
          <cell r="D546" t="str">
            <v>National Health Industries, Inc.</v>
          </cell>
        </row>
        <row r="552">
          <cell r="D552" t="str">
            <v>Varian Medical Systems, Inc.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PJC">
      <a:dk1>
        <a:srgbClr val="4A4F55"/>
      </a:dk1>
      <a:lt1>
        <a:srgbClr val="FFFFFF"/>
      </a:lt1>
      <a:dk2>
        <a:srgbClr val="7D7F82"/>
      </a:dk2>
      <a:lt2>
        <a:srgbClr val="E0E4E5"/>
      </a:lt2>
      <a:accent1>
        <a:srgbClr val="3F97B5"/>
      </a:accent1>
      <a:accent2>
        <a:srgbClr val="E65400"/>
      </a:accent2>
      <a:accent3>
        <a:srgbClr val="D1AF22"/>
      </a:accent3>
      <a:accent4>
        <a:srgbClr val="7D7F82"/>
      </a:accent4>
      <a:accent5>
        <a:srgbClr val="B4B8BE"/>
      </a:accent5>
      <a:accent6>
        <a:srgbClr val="7FB5C8"/>
      </a:accent6>
      <a:hlink>
        <a:srgbClr val="3F97B5"/>
      </a:hlink>
      <a:folHlink>
        <a:srgbClr val="3F97B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I67"/>
  <sheetViews>
    <sheetView showGridLines="0" tabSelected="1" view="pageBreakPreview" zoomScale="130" zoomScaleNormal="100" zoomScaleSheetLayoutView="130" workbookViewId="0">
      <pane xSplit="3" ySplit="7" topLeftCell="D52" activePane="bottomRight" state="frozen"/>
      <selection pane="topRight" activeCell="D1" sqref="D1"/>
      <selection pane="bottomLeft" activeCell="A8" sqref="A8"/>
      <selection pane="bottomRight" activeCell="G63" sqref="G63"/>
    </sheetView>
  </sheetViews>
  <sheetFormatPr baseColWidth="10" defaultColWidth="8.83203125" defaultRowHeight="15" x14ac:dyDescent="0.2"/>
  <cols>
    <col min="1" max="1" width="1" customWidth="1"/>
    <col min="2" max="2" width="11.5" customWidth="1"/>
    <col min="3" max="3" width="45.5" customWidth="1"/>
    <col min="4" max="5" width="29.5" customWidth="1"/>
    <col min="6" max="6" width="28.5" customWidth="1"/>
    <col min="7" max="7" width="12.5" style="18" customWidth="1"/>
    <col min="8" max="8" width="18.5" customWidth="1"/>
    <col min="9" max="9" width="20.5" customWidth="1"/>
  </cols>
  <sheetData>
    <row r="1" spans="2:9" ht="1.5" customHeight="1" x14ac:dyDescent="0.2">
      <c r="B1" s="5"/>
      <c r="C1" s="3"/>
      <c r="D1" s="4"/>
      <c r="E1" s="4"/>
      <c r="F1" s="4"/>
      <c r="G1" s="16"/>
      <c r="H1" s="4"/>
      <c r="I1" s="4"/>
    </row>
    <row r="2" spans="2:9" ht="69.5" customHeight="1" thickBot="1" x14ac:dyDescent="0.25">
      <c r="B2" s="12"/>
      <c r="C2" s="12"/>
      <c r="D2" s="12"/>
      <c r="E2" s="12"/>
      <c r="F2" s="12"/>
      <c r="G2" s="12"/>
      <c r="H2" s="12"/>
      <c r="I2" s="12"/>
    </row>
    <row r="3" spans="2:9" ht="6" customHeight="1" x14ac:dyDescent="0.2">
      <c r="B3" s="7"/>
      <c r="C3" s="8"/>
      <c r="D3" s="9"/>
      <c r="E3" s="9"/>
      <c r="F3" s="9"/>
      <c r="G3" s="17"/>
      <c r="H3" s="9"/>
      <c r="I3" s="9"/>
    </row>
    <row r="4" spans="2:9" ht="15" customHeight="1" x14ac:dyDescent="0.2">
      <c r="B4" s="19"/>
      <c r="C4" s="8"/>
      <c r="D4" s="13" t="s">
        <v>3</v>
      </c>
      <c r="E4" s="14"/>
      <c r="F4" s="15" t="s">
        <v>4</v>
      </c>
      <c r="G4" s="17"/>
      <c r="H4" s="9"/>
      <c r="I4" s="9"/>
    </row>
    <row r="5" spans="2:9" ht="6" customHeight="1" x14ac:dyDescent="0.2">
      <c r="B5" s="10"/>
      <c r="C5" s="11"/>
      <c r="H5" s="11"/>
      <c r="I5" s="11"/>
    </row>
    <row r="6" spans="2:9" ht="3" hidden="1" customHeight="1" x14ac:dyDescent="0.2">
      <c r="B6" s="6"/>
      <c r="C6" s="1"/>
      <c r="D6" s="2"/>
      <c r="E6" s="2"/>
      <c r="F6" s="2"/>
      <c r="G6" s="2"/>
      <c r="H6" s="1"/>
      <c r="I6" s="1"/>
    </row>
    <row r="7" spans="2:9" x14ac:dyDescent="0.2">
      <c r="B7" s="20" t="s">
        <v>2</v>
      </c>
      <c r="C7" s="21" t="s">
        <v>0</v>
      </c>
      <c r="D7" s="21" t="s">
        <v>5</v>
      </c>
      <c r="E7" s="21" t="s">
        <v>6</v>
      </c>
      <c r="F7" s="21" t="s">
        <v>8</v>
      </c>
      <c r="G7" s="22" t="s">
        <v>9</v>
      </c>
      <c r="H7" s="21" t="s">
        <v>1</v>
      </c>
      <c r="I7" s="23" t="s">
        <v>7</v>
      </c>
    </row>
    <row r="8" spans="2:9" ht="26" x14ac:dyDescent="0.2">
      <c r="B8" s="24">
        <v>44565</v>
      </c>
      <c r="C8" s="25" t="s">
        <v>166</v>
      </c>
      <c r="D8" s="34" t="s">
        <v>183</v>
      </c>
      <c r="E8" s="26" t="s">
        <v>167</v>
      </c>
      <c r="F8" s="27" t="s">
        <v>168</v>
      </c>
      <c r="G8" s="35" t="s">
        <v>183</v>
      </c>
      <c r="H8" s="26" t="s">
        <v>21</v>
      </c>
      <c r="I8" s="26" t="str">
        <f t="shared" ref="I8:I39" si="0">IF(D8="-", "Merger/Acquisition", "Add-on")</f>
        <v>Merger/Acquisition</v>
      </c>
    </row>
    <row r="9" spans="2:9" x14ac:dyDescent="0.2">
      <c r="B9" s="24">
        <v>44565</v>
      </c>
      <c r="C9" s="25" t="s">
        <v>160</v>
      </c>
      <c r="D9" s="26" t="s">
        <v>161</v>
      </c>
      <c r="E9" s="26"/>
      <c r="F9" s="27" t="s">
        <v>162</v>
      </c>
      <c r="G9" s="28">
        <v>380.11606999999998</v>
      </c>
      <c r="H9" s="26" t="s">
        <v>13</v>
      </c>
      <c r="I9" s="26" t="str">
        <f t="shared" si="0"/>
        <v>Add-on</v>
      </c>
    </row>
    <row r="10" spans="2:9" x14ac:dyDescent="0.2">
      <c r="B10" s="24">
        <v>44565</v>
      </c>
      <c r="C10" s="25" t="s">
        <v>169</v>
      </c>
      <c r="D10" s="26" t="s">
        <v>170</v>
      </c>
      <c r="E10" s="26"/>
      <c r="F10" s="27" t="s">
        <v>181</v>
      </c>
      <c r="G10" s="35" t="s">
        <v>183</v>
      </c>
      <c r="H10" s="26" t="s">
        <v>19</v>
      </c>
      <c r="I10" s="26" t="str">
        <f t="shared" si="0"/>
        <v>Add-on</v>
      </c>
    </row>
    <row r="11" spans="2:9" x14ac:dyDescent="0.2">
      <c r="B11" s="24">
        <v>44566</v>
      </c>
      <c r="C11" s="25" t="s">
        <v>163</v>
      </c>
      <c r="D11" s="34" t="s">
        <v>183</v>
      </c>
      <c r="E11" s="26" t="s">
        <v>164</v>
      </c>
      <c r="F11" s="34" t="s">
        <v>183</v>
      </c>
      <c r="G11" s="35" t="s">
        <v>183</v>
      </c>
      <c r="H11" s="26" t="s">
        <v>108</v>
      </c>
      <c r="I11" s="26" t="str">
        <f t="shared" si="0"/>
        <v>Merger/Acquisition</v>
      </c>
    </row>
    <row r="12" spans="2:9" x14ac:dyDescent="0.2">
      <c r="B12" s="24">
        <v>44566</v>
      </c>
      <c r="C12" s="25" t="s">
        <v>165</v>
      </c>
      <c r="D12" s="34" t="s">
        <v>183</v>
      </c>
      <c r="E12" s="26" t="s">
        <v>23</v>
      </c>
      <c r="F12" s="34" t="s">
        <v>183</v>
      </c>
      <c r="G12" s="28">
        <v>42</v>
      </c>
      <c r="H12" s="26" t="s">
        <v>11</v>
      </c>
      <c r="I12" s="26" t="str">
        <f t="shared" si="0"/>
        <v>Merger/Acquisition</v>
      </c>
    </row>
    <row r="13" spans="2:9" x14ac:dyDescent="0.2">
      <c r="B13" s="24">
        <v>44567</v>
      </c>
      <c r="C13" s="25" t="s">
        <v>150</v>
      </c>
      <c r="D13" s="26" t="s">
        <v>151</v>
      </c>
      <c r="E13" s="34" t="s">
        <v>183</v>
      </c>
      <c r="F13" s="27" t="s">
        <v>152</v>
      </c>
      <c r="G13" s="35" t="s">
        <v>183</v>
      </c>
      <c r="H13" s="26" t="s">
        <v>11</v>
      </c>
      <c r="I13" s="26" t="str">
        <f t="shared" si="0"/>
        <v>Add-on</v>
      </c>
    </row>
    <row r="14" spans="2:9" x14ac:dyDescent="0.2">
      <c r="B14" s="24">
        <v>44567</v>
      </c>
      <c r="C14" s="25" t="s">
        <v>153</v>
      </c>
      <c r="D14" s="34" t="s">
        <v>183</v>
      </c>
      <c r="E14" s="26" t="s">
        <v>154</v>
      </c>
      <c r="F14" s="34" t="s">
        <v>183</v>
      </c>
      <c r="G14" s="35" t="s">
        <v>183</v>
      </c>
      <c r="H14" s="26" t="s">
        <v>11</v>
      </c>
      <c r="I14" s="26" t="str">
        <f t="shared" si="0"/>
        <v>Merger/Acquisition</v>
      </c>
    </row>
    <row r="15" spans="2:9" x14ac:dyDescent="0.2">
      <c r="B15" s="24">
        <v>44567</v>
      </c>
      <c r="C15" s="25" t="s">
        <v>158</v>
      </c>
      <c r="D15" s="34" t="s">
        <v>183</v>
      </c>
      <c r="E15" s="26" t="s">
        <v>159</v>
      </c>
      <c r="F15" s="34" t="s">
        <v>183</v>
      </c>
      <c r="G15" s="35" t="s">
        <v>183</v>
      </c>
      <c r="H15" s="26" t="s">
        <v>11</v>
      </c>
      <c r="I15" s="26" t="str">
        <f t="shared" si="0"/>
        <v>Merger/Acquisition</v>
      </c>
    </row>
    <row r="16" spans="2:9" ht="52" x14ac:dyDescent="0.2">
      <c r="B16" s="24">
        <v>44567</v>
      </c>
      <c r="C16" s="25" t="s">
        <v>155</v>
      </c>
      <c r="D16" s="26" t="s">
        <v>156</v>
      </c>
      <c r="E16" s="26"/>
      <c r="F16" s="27" t="s">
        <v>157</v>
      </c>
      <c r="G16" s="35" t="s">
        <v>183</v>
      </c>
      <c r="H16" s="26" t="s">
        <v>13</v>
      </c>
      <c r="I16" s="26" t="str">
        <f t="shared" si="0"/>
        <v>Add-on</v>
      </c>
    </row>
    <row r="17" spans="2:9" x14ac:dyDescent="0.2">
      <c r="B17" s="24">
        <v>44568</v>
      </c>
      <c r="C17" s="25" t="s">
        <v>140</v>
      </c>
      <c r="D17" s="26" t="s">
        <v>141</v>
      </c>
      <c r="E17" s="34" t="s">
        <v>183</v>
      </c>
      <c r="F17" s="27" t="s">
        <v>84</v>
      </c>
      <c r="G17" s="28">
        <v>1940.3549700000001</v>
      </c>
      <c r="H17" s="26" t="s">
        <v>14</v>
      </c>
      <c r="I17" s="26" t="str">
        <f t="shared" si="0"/>
        <v>Add-on</v>
      </c>
    </row>
    <row r="18" spans="2:9" x14ac:dyDescent="0.2">
      <c r="B18" s="24">
        <v>44568</v>
      </c>
      <c r="C18" s="25" t="s">
        <v>148</v>
      </c>
      <c r="D18" s="34" t="s">
        <v>183</v>
      </c>
      <c r="E18" s="26" t="s">
        <v>149</v>
      </c>
      <c r="F18" s="34" t="s">
        <v>183</v>
      </c>
      <c r="G18" s="35" t="s">
        <v>183</v>
      </c>
      <c r="H18" s="26" t="s">
        <v>13</v>
      </c>
      <c r="I18" s="26" t="str">
        <f t="shared" si="0"/>
        <v>Merger/Acquisition</v>
      </c>
    </row>
    <row r="19" spans="2:9" x14ac:dyDescent="0.2">
      <c r="B19" s="24">
        <v>44571</v>
      </c>
      <c r="C19" s="25" t="s">
        <v>145</v>
      </c>
      <c r="D19" s="34" t="s">
        <v>183</v>
      </c>
      <c r="E19" s="26" t="s">
        <v>110</v>
      </c>
      <c r="F19" s="34" t="s">
        <v>183</v>
      </c>
      <c r="G19" s="35" t="s">
        <v>183</v>
      </c>
      <c r="H19" s="26" t="s">
        <v>14</v>
      </c>
      <c r="I19" s="26" t="str">
        <f t="shared" si="0"/>
        <v>Merger/Acquisition</v>
      </c>
    </row>
    <row r="20" spans="2:9" x14ac:dyDescent="0.2">
      <c r="B20" s="24">
        <v>44571</v>
      </c>
      <c r="C20" s="25" t="s">
        <v>146</v>
      </c>
      <c r="D20" s="34" t="s">
        <v>183</v>
      </c>
      <c r="E20" s="26" t="s">
        <v>147</v>
      </c>
      <c r="F20" s="34" t="s">
        <v>183</v>
      </c>
      <c r="G20" s="35" t="s">
        <v>183</v>
      </c>
      <c r="H20" s="26" t="s">
        <v>14</v>
      </c>
      <c r="I20" s="26" t="str">
        <f t="shared" si="0"/>
        <v>Merger/Acquisition</v>
      </c>
    </row>
    <row r="21" spans="2:9" ht="26" x14ac:dyDescent="0.2">
      <c r="B21" s="24">
        <v>44571</v>
      </c>
      <c r="C21" s="25" t="s">
        <v>142</v>
      </c>
      <c r="D21" s="26" t="s">
        <v>143</v>
      </c>
      <c r="E21" s="34" t="s">
        <v>183</v>
      </c>
      <c r="F21" s="27" t="s">
        <v>144</v>
      </c>
      <c r="G21" s="35" t="s">
        <v>183</v>
      </c>
      <c r="H21" s="26" t="s">
        <v>13</v>
      </c>
      <c r="I21" s="26" t="str">
        <f t="shared" si="0"/>
        <v>Add-on</v>
      </c>
    </row>
    <row r="22" spans="2:9" x14ac:dyDescent="0.2">
      <c r="B22" s="24">
        <v>44571</v>
      </c>
      <c r="C22" s="25" t="s">
        <v>126</v>
      </c>
      <c r="D22" s="26" t="s">
        <v>127</v>
      </c>
      <c r="E22" s="26"/>
      <c r="F22" s="27" t="s">
        <v>128</v>
      </c>
      <c r="G22" s="28">
        <v>800</v>
      </c>
      <c r="H22" s="26" t="s">
        <v>117</v>
      </c>
      <c r="I22" s="26" t="str">
        <f t="shared" si="0"/>
        <v>Add-on</v>
      </c>
    </row>
    <row r="23" spans="2:9" ht="26" x14ac:dyDescent="0.2">
      <c r="B23" s="29">
        <v>44571</v>
      </c>
      <c r="C23" s="30" t="s">
        <v>137</v>
      </c>
      <c r="D23" s="31" t="s">
        <v>138</v>
      </c>
      <c r="E23" s="31"/>
      <c r="F23" s="32" t="s">
        <v>139</v>
      </c>
      <c r="G23" s="33">
        <v>52.783119999999997</v>
      </c>
      <c r="H23" s="31" t="s">
        <v>17</v>
      </c>
      <c r="I23" s="26" t="str">
        <f t="shared" si="0"/>
        <v>Add-on</v>
      </c>
    </row>
    <row r="24" spans="2:9" x14ac:dyDescent="0.2">
      <c r="B24" s="24">
        <v>44572</v>
      </c>
      <c r="C24" s="25" t="s">
        <v>134</v>
      </c>
      <c r="D24" s="34" t="s">
        <v>183</v>
      </c>
      <c r="E24" s="26" t="s">
        <v>135</v>
      </c>
      <c r="F24" s="34" t="s">
        <v>183</v>
      </c>
      <c r="G24" s="35" t="s">
        <v>183</v>
      </c>
      <c r="H24" s="26" t="s">
        <v>136</v>
      </c>
      <c r="I24" s="26" t="str">
        <f t="shared" si="0"/>
        <v>Merger/Acquisition</v>
      </c>
    </row>
    <row r="25" spans="2:9" x14ac:dyDescent="0.2">
      <c r="B25" s="24">
        <v>44572</v>
      </c>
      <c r="C25" s="25" t="s">
        <v>129</v>
      </c>
      <c r="D25" s="26" t="s">
        <v>130</v>
      </c>
      <c r="E25" s="34" t="s">
        <v>183</v>
      </c>
      <c r="F25" s="27" t="s">
        <v>131</v>
      </c>
      <c r="G25" s="35" t="s">
        <v>183</v>
      </c>
      <c r="H25" s="26" t="s">
        <v>14</v>
      </c>
      <c r="I25" s="26" t="str">
        <f t="shared" si="0"/>
        <v>Add-on</v>
      </c>
    </row>
    <row r="26" spans="2:9" ht="26" x14ac:dyDescent="0.2">
      <c r="B26" s="24">
        <v>44572</v>
      </c>
      <c r="C26" s="25" t="s">
        <v>132</v>
      </c>
      <c r="D26" s="26" t="s">
        <v>133</v>
      </c>
      <c r="E26" s="34" t="s">
        <v>183</v>
      </c>
      <c r="F26" s="27" t="s">
        <v>178</v>
      </c>
      <c r="G26" s="35" t="s">
        <v>183</v>
      </c>
      <c r="H26" s="26" t="s">
        <v>14</v>
      </c>
      <c r="I26" s="26" t="str">
        <f t="shared" si="0"/>
        <v>Add-on</v>
      </c>
    </row>
    <row r="27" spans="2:9" ht="26" x14ac:dyDescent="0.2">
      <c r="B27" s="24">
        <v>44572</v>
      </c>
      <c r="C27" s="25" t="s">
        <v>35</v>
      </c>
      <c r="D27" s="34" t="s">
        <v>183</v>
      </c>
      <c r="E27" s="26" t="s">
        <v>92</v>
      </c>
      <c r="F27" s="27" t="s">
        <v>20</v>
      </c>
      <c r="G27" s="35" t="s">
        <v>183</v>
      </c>
      <c r="H27" s="26" t="s">
        <v>17</v>
      </c>
      <c r="I27" s="26" t="str">
        <f t="shared" si="0"/>
        <v>Merger/Acquisition</v>
      </c>
    </row>
    <row r="28" spans="2:9" x14ac:dyDescent="0.2">
      <c r="B28" s="24">
        <v>44573</v>
      </c>
      <c r="C28" s="25" t="s">
        <v>121</v>
      </c>
      <c r="D28" s="26" t="s">
        <v>122</v>
      </c>
      <c r="E28" s="34" t="s">
        <v>183</v>
      </c>
      <c r="F28" s="27" t="s">
        <v>123</v>
      </c>
      <c r="G28" s="35" t="s">
        <v>183</v>
      </c>
      <c r="H28" s="26" t="s">
        <v>10</v>
      </c>
      <c r="I28" s="26" t="str">
        <f t="shared" si="0"/>
        <v>Add-on</v>
      </c>
    </row>
    <row r="29" spans="2:9" x14ac:dyDescent="0.2">
      <c r="B29" s="24">
        <v>44573</v>
      </c>
      <c r="C29" s="25" t="s">
        <v>125</v>
      </c>
      <c r="D29" s="34" t="s">
        <v>183</v>
      </c>
      <c r="E29" s="34" t="s">
        <v>183</v>
      </c>
      <c r="F29" s="27" t="s">
        <v>177</v>
      </c>
      <c r="G29" s="35" t="s">
        <v>183</v>
      </c>
      <c r="H29" s="26" t="s">
        <v>14</v>
      </c>
      <c r="I29" s="26" t="str">
        <f t="shared" si="0"/>
        <v>Merger/Acquisition</v>
      </c>
    </row>
    <row r="30" spans="2:9" ht="26" x14ac:dyDescent="0.2">
      <c r="B30" s="24">
        <v>44573</v>
      </c>
      <c r="C30" s="25" t="s">
        <v>124</v>
      </c>
      <c r="D30" s="34" t="s">
        <v>183</v>
      </c>
      <c r="E30" s="26" t="s">
        <v>182</v>
      </c>
      <c r="F30" s="34" t="s">
        <v>183</v>
      </c>
      <c r="G30" s="35" t="s">
        <v>183</v>
      </c>
      <c r="H30" s="26" t="s">
        <v>17</v>
      </c>
      <c r="I30" s="26" t="str">
        <f t="shared" si="0"/>
        <v>Merger/Acquisition</v>
      </c>
    </row>
    <row r="31" spans="2:9" x14ac:dyDescent="0.2">
      <c r="B31" s="24">
        <v>44574</v>
      </c>
      <c r="C31" s="25" t="s">
        <v>118</v>
      </c>
      <c r="D31" s="26" t="s">
        <v>119</v>
      </c>
      <c r="E31" s="34" t="s">
        <v>183</v>
      </c>
      <c r="F31" s="27" t="s">
        <v>120</v>
      </c>
      <c r="G31" s="28">
        <v>310</v>
      </c>
      <c r="H31" s="26" t="s">
        <v>11</v>
      </c>
      <c r="I31" s="26" t="str">
        <f t="shared" si="0"/>
        <v>Add-on</v>
      </c>
    </row>
    <row r="32" spans="2:9" ht="65" x14ac:dyDescent="0.2">
      <c r="B32" s="24">
        <v>44575</v>
      </c>
      <c r="C32" s="25" t="s">
        <v>114</v>
      </c>
      <c r="D32" s="26" t="s">
        <v>115</v>
      </c>
      <c r="E32" s="34" t="s">
        <v>183</v>
      </c>
      <c r="F32" s="27" t="s">
        <v>116</v>
      </c>
      <c r="G32" s="35" t="s">
        <v>183</v>
      </c>
      <c r="H32" s="26" t="s">
        <v>13</v>
      </c>
      <c r="I32" s="26" t="str">
        <f t="shared" si="0"/>
        <v>Add-on</v>
      </c>
    </row>
    <row r="33" spans="2:9" ht="26" x14ac:dyDescent="0.2">
      <c r="B33" s="24">
        <v>44579</v>
      </c>
      <c r="C33" s="25" t="s">
        <v>111</v>
      </c>
      <c r="D33" s="26" t="s">
        <v>112</v>
      </c>
      <c r="E33" s="34" t="s">
        <v>183</v>
      </c>
      <c r="F33" s="27" t="s">
        <v>180</v>
      </c>
      <c r="G33" s="35" t="s">
        <v>183</v>
      </c>
      <c r="H33" s="26" t="s">
        <v>13</v>
      </c>
      <c r="I33" s="26" t="str">
        <f t="shared" si="0"/>
        <v>Add-on</v>
      </c>
    </row>
    <row r="34" spans="2:9" ht="26" x14ac:dyDescent="0.2">
      <c r="B34" s="24">
        <v>44579</v>
      </c>
      <c r="C34" s="25" t="s">
        <v>26</v>
      </c>
      <c r="D34" s="34" t="s">
        <v>183</v>
      </c>
      <c r="E34" s="26" t="s">
        <v>113</v>
      </c>
      <c r="F34" s="34" t="s">
        <v>183</v>
      </c>
      <c r="G34" s="35" t="s">
        <v>183</v>
      </c>
      <c r="H34" s="26" t="s">
        <v>13</v>
      </c>
      <c r="I34" s="26" t="str">
        <f t="shared" si="0"/>
        <v>Merger/Acquisition</v>
      </c>
    </row>
    <row r="35" spans="2:9" ht="26" x14ac:dyDescent="0.2">
      <c r="B35" s="24">
        <v>44581</v>
      </c>
      <c r="C35" s="25" t="s">
        <v>109</v>
      </c>
      <c r="D35" s="34" t="s">
        <v>183</v>
      </c>
      <c r="E35" s="26" t="s">
        <v>110</v>
      </c>
      <c r="F35" s="34" t="s">
        <v>183</v>
      </c>
      <c r="G35" s="35" t="s">
        <v>183</v>
      </c>
      <c r="H35" s="26" t="s">
        <v>21</v>
      </c>
      <c r="I35" s="26" t="str">
        <f t="shared" si="0"/>
        <v>Merger/Acquisition</v>
      </c>
    </row>
    <row r="36" spans="2:9" x14ac:dyDescent="0.2">
      <c r="B36" s="24">
        <v>44585</v>
      </c>
      <c r="C36" s="25" t="s">
        <v>106</v>
      </c>
      <c r="D36" s="34" t="s">
        <v>183</v>
      </c>
      <c r="E36" s="26" t="s">
        <v>107</v>
      </c>
      <c r="F36" s="34" t="s">
        <v>183</v>
      </c>
      <c r="G36" s="35" t="s">
        <v>183</v>
      </c>
      <c r="H36" s="26" t="s">
        <v>14</v>
      </c>
      <c r="I36" s="26" t="str">
        <f t="shared" si="0"/>
        <v>Merger/Acquisition</v>
      </c>
    </row>
    <row r="37" spans="2:9" x14ac:dyDescent="0.2">
      <c r="B37" s="24">
        <v>44587</v>
      </c>
      <c r="C37" s="25" t="s">
        <v>100</v>
      </c>
      <c r="D37" s="34" t="s">
        <v>183</v>
      </c>
      <c r="E37" s="26" t="s">
        <v>101</v>
      </c>
      <c r="F37" s="27" t="s">
        <v>102</v>
      </c>
      <c r="G37" s="35" t="s">
        <v>183</v>
      </c>
      <c r="H37" s="26" t="s">
        <v>11</v>
      </c>
      <c r="I37" s="26" t="str">
        <f t="shared" si="0"/>
        <v>Merger/Acquisition</v>
      </c>
    </row>
    <row r="38" spans="2:9" ht="39" x14ac:dyDescent="0.2">
      <c r="B38" s="24">
        <v>44587</v>
      </c>
      <c r="C38" s="25" t="s">
        <v>103</v>
      </c>
      <c r="D38" s="34" t="s">
        <v>183</v>
      </c>
      <c r="E38" s="26" t="s">
        <v>104</v>
      </c>
      <c r="F38" s="27" t="s">
        <v>105</v>
      </c>
      <c r="G38" s="35" t="s">
        <v>183</v>
      </c>
      <c r="H38" s="26" t="s">
        <v>14</v>
      </c>
      <c r="I38" s="26" t="str">
        <f t="shared" si="0"/>
        <v>Merger/Acquisition</v>
      </c>
    </row>
    <row r="39" spans="2:9" ht="26" x14ac:dyDescent="0.2">
      <c r="B39" s="24">
        <v>44588</v>
      </c>
      <c r="C39" s="25" t="s">
        <v>97</v>
      </c>
      <c r="D39" s="34" t="s">
        <v>183</v>
      </c>
      <c r="E39" s="26" t="s">
        <v>98</v>
      </c>
      <c r="F39" s="27" t="s">
        <v>99</v>
      </c>
      <c r="G39" s="35" t="s">
        <v>183</v>
      </c>
      <c r="H39" s="26" t="s">
        <v>15</v>
      </c>
      <c r="I39" s="26" t="str">
        <f t="shared" si="0"/>
        <v>Merger/Acquisition</v>
      </c>
    </row>
    <row r="40" spans="2:9" x14ac:dyDescent="0.2">
      <c r="B40" s="24">
        <v>44589</v>
      </c>
      <c r="C40" s="25" t="s">
        <v>94</v>
      </c>
      <c r="D40" s="26" t="s">
        <v>95</v>
      </c>
      <c r="E40" s="34" t="s">
        <v>183</v>
      </c>
      <c r="F40" s="27" t="s">
        <v>96</v>
      </c>
      <c r="G40" s="28">
        <v>450</v>
      </c>
      <c r="H40" s="26" t="s">
        <v>10</v>
      </c>
      <c r="I40" s="26" t="str">
        <f t="shared" ref="I40:I67" si="1">IF(D40="-", "Merger/Acquisition", "Add-on")</f>
        <v>Add-on</v>
      </c>
    </row>
    <row r="41" spans="2:9" x14ac:dyDescent="0.2">
      <c r="B41" s="24">
        <v>44593</v>
      </c>
      <c r="C41" s="25" t="s">
        <v>91</v>
      </c>
      <c r="D41" s="34" t="s">
        <v>183</v>
      </c>
      <c r="E41" s="26" t="s">
        <v>92</v>
      </c>
      <c r="F41" s="27" t="s">
        <v>93</v>
      </c>
      <c r="G41" s="35" t="s">
        <v>183</v>
      </c>
      <c r="H41" s="26" t="s">
        <v>14</v>
      </c>
      <c r="I41" s="26" t="str">
        <f t="shared" si="1"/>
        <v>Merger/Acquisition</v>
      </c>
    </row>
    <row r="42" spans="2:9" x14ac:dyDescent="0.2">
      <c r="B42" s="24">
        <v>44593</v>
      </c>
      <c r="C42" s="25" t="s">
        <v>89</v>
      </c>
      <c r="D42" s="26" t="s">
        <v>90</v>
      </c>
      <c r="E42" s="34" t="s">
        <v>183</v>
      </c>
      <c r="F42" s="27" t="s">
        <v>179</v>
      </c>
      <c r="G42" s="35" t="s">
        <v>183</v>
      </c>
      <c r="H42" s="26" t="s">
        <v>13</v>
      </c>
      <c r="I42" s="26" t="str">
        <f t="shared" si="1"/>
        <v>Add-on</v>
      </c>
    </row>
    <row r="43" spans="2:9" ht="26" x14ac:dyDescent="0.2">
      <c r="B43" s="24">
        <v>44594</v>
      </c>
      <c r="C43" s="25" t="s">
        <v>87</v>
      </c>
      <c r="D43" s="34" t="s">
        <v>183</v>
      </c>
      <c r="E43" s="26" t="s">
        <v>88</v>
      </c>
      <c r="F43" s="27" t="s">
        <v>22</v>
      </c>
      <c r="G43" s="35" t="s">
        <v>183</v>
      </c>
      <c r="H43" s="26" t="s">
        <v>86</v>
      </c>
      <c r="I43" s="26" t="str">
        <f t="shared" si="1"/>
        <v>Merger/Acquisition</v>
      </c>
    </row>
    <row r="44" spans="2:9" x14ac:dyDescent="0.2">
      <c r="B44" s="24">
        <v>44595</v>
      </c>
      <c r="C44" s="25" t="s">
        <v>85</v>
      </c>
      <c r="D44" s="34" t="s">
        <v>183</v>
      </c>
      <c r="E44" s="26" t="s">
        <v>23</v>
      </c>
      <c r="F44" s="34" t="s">
        <v>183</v>
      </c>
      <c r="G44" s="35" t="s">
        <v>183</v>
      </c>
      <c r="H44" s="26" t="s">
        <v>11</v>
      </c>
      <c r="I44" s="26" t="str">
        <f t="shared" si="1"/>
        <v>Merger/Acquisition</v>
      </c>
    </row>
    <row r="45" spans="2:9" x14ac:dyDescent="0.2">
      <c r="B45" s="24">
        <v>44601</v>
      </c>
      <c r="C45" s="25" t="s">
        <v>79</v>
      </c>
      <c r="D45" s="26" t="s">
        <v>80</v>
      </c>
      <c r="E45" s="34" t="s">
        <v>183</v>
      </c>
      <c r="F45" s="27" t="s">
        <v>81</v>
      </c>
      <c r="G45" s="28">
        <v>305.28886</v>
      </c>
      <c r="H45" s="26" t="s">
        <v>14</v>
      </c>
      <c r="I45" s="26" t="str">
        <f t="shared" si="1"/>
        <v>Add-on</v>
      </c>
    </row>
    <row r="46" spans="2:9" x14ac:dyDescent="0.2">
      <c r="B46" s="24">
        <v>44602</v>
      </c>
      <c r="C46" s="25" t="s">
        <v>82</v>
      </c>
      <c r="D46" s="26" t="s">
        <v>83</v>
      </c>
      <c r="E46" s="34" t="s">
        <v>183</v>
      </c>
      <c r="F46" s="27" t="s">
        <v>175</v>
      </c>
      <c r="G46" s="35" t="s">
        <v>183</v>
      </c>
      <c r="H46" s="26" t="s">
        <v>12</v>
      </c>
      <c r="I46" s="26" t="str">
        <f t="shared" si="1"/>
        <v>Add-on</v>
      </c>
    </row>
    <row r="47" spans="2:9" ht="26" x14ac:dyDescent="0.2">
      <c r="B47" s="24">
        <v>44606</v>
      </c>
      <c r="C47" s="25" t="s">
        <v>67</v>
      </c>
      <c r="D47" s="26" t="s">
        <v>68</v>
      </c>
      <c r="E47" s="34" t="s">
        <v>183</v>
      </c>
      <c r="F47" s="27" t="s">
        <v>69</v>
      </c>
      <c r="G47" s="28">
        <v>330.29797000000002</v>
      </c>
      <c r="H47" s="26" t="s">
        <v>10</v>
      </c>
      <c r="I47" s="26" t="str">
        <f t="shared" si="1"/>
        <v>Add-on</v>
      </c>
    </row>
    <row r="48" spans="2:9" x14ac:dyDescent="0.2">
      <c r="B48" s="24">
        <v>44607</v>
      </c>
      <c r="C48" s="25" t="s">
        <v>76</v>
      </c>
      <c r="D48" s="34" t="s">
        <v>183</v>
      </c>
      <c r="E48" s="26" t="s">
        <v>77</v>
      </c>
      <c r="F48" s="27" t="s">
        <v>78</v>
      </c>
      <c r="G48" s="35" t="s">
        <v>183</v>
      </c>
      <c r="H48" s="26" t="s">
        <v>15</v>
      </c>
      <c r="I48" s="26" t="str">
        <f t="shared" si="1"/>
        <v>Merger/Acquisition</v>
      </c>
    </row>
    <row r="49" spans="2:9" x14ac:dyDescent="0.2">
      <c r="B49" s="24">
        <v>44608</v>
      </c>
      <c r="C49" s="25" t="s">
        <v>70</v>
      </c>
      <c r="D49" s="26" t="s">
        <v>71</v>
      </c>
      <c r="E49" s="34" t="s">
        <v>183</v>
      </c>
      <c r="F49" s="27" t="s">
        <v>72</v>
      </c>
      <c r="G49" s="35" t="s">
        <v>183</v>
      </c>
      <c r="H49" s="26" t="s">
        <v>12</v>
      </c>
      <c r="I49" s="26" t="str">
        <f t="shared" si="1"/>
        <v>Add-on</v>
      </c>
    </row>
    <row r="50" spans="2:9" x14ac:dyDescent="0.2">
      <c r="B50" s="24">
        <v>44608</v>
      </c>
      <c r="C50" s="25" t="s">
        <v>73</v>
      </c>
      <c r="D50" s="26" t="s">
        <v>74</v>
      </c>
      <c r="E50" s="34" t="s">
        <v>183</v>
      </c>
      <c r="F50" s="27" t="s">
        <v>75</v>
      </c>
      <c r="G50" s="35" t="s">
        <v>183</v>
      </c>
      <c r="H50" s="26" t="s">
        <v>14</v>
      </c>
      <c r="I50" s="26" t="str">
        <f t="shared" si="1"/>
        <v>Add-on</v>
      </c>
    </row>
    <row r="51" spans="2:9" x14ac:dyDescent="0.2">
      <c r="B51" s="24">
        <v>44610</v>
      </c>
      <c r="C51" s="25" t="s">
        <v>59</v>
      </c>
      <c r="D51" s="26" t="s">
        <v>60</v>
      </c>
      <c r="E51" s="34" t="s">
        <v>183</v>
      </c>
      <c r="F51" s="27" t="s">
        <v>61</v>
      </c>
      <c r="G51" s="28">
        <v>70</v>
      </c>
      <c r="H51" s="26" t="s">
        <v>13</v>
      </c>
      <c r="I51" s="26" t="str">
        <f t="shared" si="1"/>
        <v>Add-on</v>
      </c>
    </row>
    <row r="52" spans="2:9" x14ac:dyDescent="0.2">
      <c r="B52" s="24">
        <v>44613</v>
      </c>
      <c r="C52" s="25" t="s">
        <v>64</v>
      </c>
      <c r="D52" s="26" t="s">
        <v>65</v>
      </c>
      <c r="E52" s="26"/>
      <c r="F52" s="27" t="s">
        <v>66</v>
      </c>
      <c r="G52" s="35" t="s">
        <v>183</v>
      </c>
      <c r="H52" s="26" t="s">
        <v>19</v>
      </c>
      <c r="I52" s="26" t="str">
        <f t="shared" si="1"/>
        <v>Add-on</v>
      </c>
    </row>
    <row r="53" spans="2:9" ht="26" x14ac:dyDescent="0.2">
      <c r="B53" s="24">
        <v>44614</v>
      </c>
      <c r="C53" s="25" t="s">
        <v>62</v>
      </c>
      <c r="D53" s="34" t="s">
        <v>183</v>
      </c>
      <c r="E53" s="34" t="s">
        <v>183</v>
      </c>
      <c r="F53" s="27" t="s">
        <v>63</v>
      </c>
      <c r="G53" s="28">
        <v>67.400000000000006</v>
      </c>
      <c r="H53" s="26" t="s">
        <v>11</v>
      </c>
      <c r="I53" s="26" t="str">
        <f t="shared" si="1"/>
        <v>Merger/Acquisition</v>
      </c>
    </row>
    <row r="54" spans="2:9" x14ac:dyDescent="0.2">
      <c r="B54" s="24">
        <v>44615</v>
      </c>
      <c r="C54" s="25" t="s">
        <v>57</v>
      </c>
      <c r="D54" s="34" t="s">
        <v>183</v>
      </c>
      <c r="E54" s="26" t="s">
        <v>58</v>
      </c>
      <c r="F54" s="34" t="s">
        <v>183</v>
      </c>
      <c r="G54" s="35" t="s">
        <v>183</v>
      </c>
      <c r="H54" s="26" t="s">
        <v>13</v>
      </c>
      <c r="I54" s="26" t="str">
        <f t="shared" si="1"/>
        <v>Merger/Acquisition</v>
      </c>
    </row>
    <row r="55" spans="2:9" x14ac:dyDescent="0.2">
      <c r="B55" s="24">
        <v>44616</v>
      </c>
      <c r="C55" s="25" t="s">
        <v>56</v>
      </c>
      <c r="D55" s="34" t="s">
        <v>183</v>
      </c>
      <c r="E55" s="26" t="s">
        <v>18</v>
      </c>
      <c r="F55" s="34" t="s">
        <v>183</v>
      </c>
      <c r="G55" s="35" t="s">
        <v>183</v>
      </c>
      <c r="H55" s="26" t="s">
        <v>14</v>
      </c>
      <c r="I55" s="26" t="str">
        <f t="shared" si="1"/>
        <v>Merger/Acquisition</v>
      </c>
    </row>
    <row r="56" spans="2:9" ht="26" x14ac:dyDescent="0.2">
      <c r="B56" s="24">
        <v>44617</v>
      </c>
      <c r="C56" s="25" t="s">
        <v>54</v>
      </c>
      <c r="D56" s="34" t="s">
        <v>183</v>
      </c>
      <c r="E56" s="26" t="s">
        <v>55</v>
      </c>
      <c r="F56" s="27" t="s">
        <v>176</v>
      </c>
      <c r="G56" s="28">
        <v>1600</v>
      </c>
      <c r="H56" s="26" t="s">
        <v>11</v>
      </c>
      <c r="I56" s="26" t="str">
        <f t="shared" si="1"/>
        <v>Merger/Acquisition</v>
      </c>
    </row>
    <row r="57" spans="2:9" x14ac:dyDescent="0.2">
      <c r="B57" s="24">
        <v>44620</v>
      </c>
      <c r="C57" s="25" t="s">
        <v>52</v>
      </c>
      <c r="D57" s="34" t="s">
        <v>183</v>
      </c>
      <c r="E57" s="26" t="s">
        <v>53</v>
      </c>
      <c r="F57" s="34" t="s">
        <v>183</v>
      </c>
      <c r="G57" s="35" t="s">
        <v>183</v>
      </c>
      <c r="H57" s="26" t="s">
        <v>24</v>
      </c>
      <c r="I57" s="26" t="str">
        <f t="shared" si="1"/>
        <v>Merger/Acquisition</v>
      </c>
    </row>
    <row r="58" spans="2:9" x14ac:dyDescent="0.2">
      <c r="B58" s="24">
        <v>44620</v>
      </c>
      <c r="C58" s="25" t="s">
        <v>50</v>
      </c>
      <c r="D58" s="34" t="s">
        <v>183</v>
      </c>
      <c r="E58" s="26" t="s">
        <v>51</v>
      </c>
      <c r="F58" s="34" t="s">
        <v>183</v>
      </c>
      <c r="G58" s="35" t="s">
        <v>183</v>
      </c>
      <c r="H58" s="26" t="s">
        <v>11</v>
      </c>
      <c r="I58" s="26" t="str">
        <f t="shared" si="1"/>
        <v>Merger/Acquisition</v>
      </c>
    </row>
    <row r="59" spans="2:9" x14ac:dyDescent="0.2">
      <c r="B59" s="24">
        <v>44621</v>
      </c>
      <c r="C59" s="25" t="s">
        <v>47</v>
      </c>
      <c r="D59" s="34" t="s">
        <v>183</v>
      </c>
      <c r="E59" s="26" t="s">
        <v>48</v>
      </c>
      <c r="F59" s="27" t="s">
        <v>49</v>
      </c>
      <c r="G59" s="35" t="s">
        <v>183</v>
      </c>
      <c r="H59" s="26" t="s">
        <v>13</v>
      </c>
      <c r="I59" s="26" t="str">
        <f t="shared" si="1"/>
        <v>Merger/Acquisition</v>
      </c>
    </row>
    <row r="60" spans="2:9" x14ac:dyDescent="0.2">
      <c r="B60" s="24">
        <v>44622</v>
      </c>
      <c r="C60" s="25" t="s">
        <v>44</v>
      </c>
      <c r="D60" s="34" t="s">
        <v>183</v>
      </c>
      <c r="E60" s="26" t="s">
        <v>45</v>
      </c>
      <c r="F60" s="27" t="s">
        <v>46</v>
      </c>
      <c r="G60" s="35" t="s">
        <v>183</v>
      </c>
      <c r="H60" s="26" t="s">
        <v>171</v>
      </c>
      <c r="I60" s="26" t="str">
        <f t="shared" si="1"/>
        <v>Merger/Acquisition</v>
      </c>
    </row>
    <row r="61" spans="2:9" ht="26" x14ac:dyDescent="0.2">
      <c r="B61" s="24">
        <v>44630</v>
      </c>
      <c r="C61" s="25" t="s">
        <v>42</v>
      </c>
      <c r="D61" s="26" t="s">
        <v>43</v>
      </c>
      <c r="E61" s="26" t="s">
        <v>172</v>
      </c>
      <c r="F61" s="34" t="s">
        <v>183</v>
      </c>
      <c r="G61" s="35" t="s">
        <v>183</v>
      </c>
      <c r="H61" s="26" t="s">
        <v>16</v>
      </c>
      <c r="I61" s="26" t="str">
        <f t="shared" si="1"/>
        <v>Add-on</v>
      </c>
    </row>
    <row r="62" spans="2:9" ht="26" x14ac:dyDescent="0.2">
      <c r="B62" s="24">
        <v>44631</v>
      </c>
      <c r="C62" s="25" t="s">
        <v>39</v>
      </c>
      <c r="D62" s="34" t="s">
        <v>183</v>
      </c>
      <c r="E62" s="26" t="s">
        <v>40</v>
      </c>
      <c r="F62" s="34" t="s">
        <v>183</v>
      </c>
      <c r="G62" s="35" t="s">
        <v>183</v>
      </c>
      <c r="H62" s="26" t="s">
        <v>41</v>
      </c>
      <c r="I62" s="26" t="str">
        <f t="shared" si="1"/>
        <v>Merger/Acquisition</v>
      </c>
    </row>
    <row r="63" spans="2:9" x14ac:dyDescent="0.2">
      <c r="B63" s="24">
        <v>44635</v>
      </c>
      <c r="C63" s="25" t="s">
        <v>36</v>
      </c>
      <c r="D63" s="34" t="s">
        <v>184</v>
      </c>
      <c r="E63" s="26" t="s">
        <v>37</v>
      </c>
      <c r="F63" s="34" t="s">
        <v>185</v>
      </c>
      <c r="G63" s="35" t="s">
        <v>183</v>
      </c>
      <c r="H63" s="26" t="s">
        <v>11</v>
      </c>
      <c r="I63" s="26" t="str">
        <f t="shared" si="1"/>
        <v>Add-on</v>
      </c>
    </row>
    <row r="64" spans="2:9" x14ac:dyDescent="0.2">
      <c r="B64" s="24">
        <v>44635</v>
      </c>
      <c r="C64" s="25" t="s">
        <v>38</v>
      </c>
      <c r="D64" s="26" t="s">
        <v>173</v>
      </c>
      <c r="E64" s="26" t="s">
        <v>174</v>
      </c>
      <c r="F64" s="34" t="s">
        <v>183</v>
      </c>
      <c r="G64" s="35" t="s">
        <v>183</v>
      </c>
      <c r="H64" s="26" t="s">
        <v>14</v>
      </c>
      <c r="I64" s="26" t="str">
        <f t="shared" si="1"/>
        <v>Add-on</v>
      </c>
    </row>
    <row r="65" spans="2:9" x14ac:dyDescent="0.2">
      <c r="B65" s="24">
        <v>44635</v>
      </c>
      <c r="C65" s="25" t="s">
        <v>32</v>
      </c>
      <c r="D65" s="26" t="s">
        <v>33</v>
      </c>
      <c r="E65" s="34" t="s">
        <v>183</v>
      </c>
      <c r="F65" s="27" t="s">
        <v>34</v>
      </c>
      <c r="G65" s="35" t="s">
        <v>183</v>
      </c>
      <c r="H65" s="26" t="s">
        <v>13</v>
      </c>
      <c r="I65" s="26" t="str">
        <f t="shared" si="1"/>
        <v>Add-on</v>
      </c>
    </row>
    <row r="66" spans="2:9" x14ac:dyDescent="0.2">
      <c r="B66" s="24">
        <v>44636</v>
      </c>
      <c r="C66" s="25" t="s">
        <v>30</v>
      </c>
      <c r="D66" s="34" t="s">
        <v>183</v>
      </c>
      <c r="E66" s="26" t="s">
        <v>31</v>
      </c>
      <c r="F66" s="34" t="s">
        <v>183</v>
      </c>
      <c r="G66" s="35" t="s">
        <v>183</v>
      </c>
      <c r="H66" s="26" t="s">
        <v>25</v>
      </c>
      <c r="I66" s="26" t="str">
        <f t="shared" si="1"/>
        <v>Merger/Acquisition</v>
      </c>
    </row>
    <row r="67" spans="2:9" x14ac:dyDescent="0.2">
      <c r="B67" s="24">
        <v>44637</v>
      </c>
      <c r="C67" s="25" t="s">
        <v>27</v>
      </c>
      <c r="D67" s="26" t="s">
        <v>28</v>
      </c>
      <c r="E67" s="34" t="s">
        <v>183</v>
      </c>
      <c r="F67" s="27" t="s">
        <v>29</v>
      </c>
      <c r="G67" s="35" t="s">
        <v>183</v>
      </c>
      <c r="H67" s="26" t="s">
        <v>10</v>
      </c>
      <c r="I67" s="26" t="str">
        <f t="shared" si="1"/>
        <v>Add-on</v>
      </c>
    </row>
  </sheetData>
  <autoFilter ref="B7:I67" xr:uid="{00000000-0009-0000-0000-000001000000}">
    <sortState xmlns:xlrd2="http://schemas.microsoft.com/office/spreadsheetml/2017/richdata2" ref="B8:I67">
      <sortCondition ref="B7:B67"/>
    </sortState>
  </autoFilter>
  <conditionalFormatting sqref="B8:I67">
    <cfRule type="expression" dxfId="0" priority="1">
      <formula>$I8="Merger/Acquisition"</formula>
    </cfRule>
  </conditionalFormatting>
  <printOptions horizontalCentered="1"/>
  <pageMargins left="0.25" right="0.25" top="0.25" bottom="0.35" header="0" footer="0.2"/>
  <pageSetup scale="48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Q1 2022</vt:lpstr>
      <vt:lpstr>'Q1 2022'!Print_Area</vt:lpstr>
      <vt:lpstr>'Q1 2022'!Print_Titles</vt:lpstr>
    </vt:vector>
  </TitlesOfParts>
  <Company>Piper Jaffray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Valerius</dc:creator>
  <cp:lastModifiedBy>Leslie Thornbury</cp:lastModifiedBy>
  <cp:lastPrinted>2021-07-16T16:48:16Z</cp:lastPrinted>
  <dcterms:created xsi:type="dcterms:W3CDTF">2011-03-29T20:02:05Z</dcterms:created>
  <dcterms:modified xsi:type="dcterms:W3CDTF">2022-06-27T16:27:00Z</dcterms:modified>
</cp:coreProperties>
</file>